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3"/>
  </bookViews>
  <sheets>
    <sheet name="案内文" sheetId="1" r:id="rId1"/>
    <sheet name="組合表" sheetId="2" r:id="rId2"/>
    <sheet name="申し込み数" sheetId="3" r:id="rId3"/>
    <sheet name="時間審判" sheetId="4" r:id="rId4"/>
    <sheet name="過去の優勝者" sheetId="5" r:id="rId5"/>
  </sheets>
  <definedNames>
    <definedName name="_xlnm.Print_Area" localSheetId="2">'申し込み数'!$A$1:$I$14</definedName>
    <definedName name="_xlnm.Print_Area" localSheetId="1">'組合表'!$A$1:$AB$117</definedName>
  </definedNames>
  <calcPr fullCalcOnLoad="1"/>
</workbook>
</file>

<file path=xl/sharedStrings.xml><?xml version="1.0" encoding="utf-8"?>
<sst xmlns="http://schemas.openxmlformats.org/spreadsheetml/2006/main" count="911" uniqueCount="227">
  <si>
    <t>旭</t>
  </si>
  <si>
    <t>小野南</t>
  </si>
  <si>
    <t>小野東</t>
  </si>
  <si>
    <t>滝野</t>
  </si>
  <si>
    <t>社</t>
  </si>
  <si>
    <t>西脇</t>
  </si>
  <si>
    <t>河合</t>
  </si>
  <si>
    <t>チーム名</t>
  </si>
  <si>
    <t>６年生Ａ</t>
  </si>
  <si>
    <t>６年生Ｂ</t>
  </si>
  <si>
    <t>４年生</t>
  </si>
  <si>
    <t>３年生</t>
  </si>
  <si>
    <t>小野</t>
  </si>
  <si>
    <t>計</t>
  </si>
  <si>
    <t>６年生以下の部Ａ</t>
  </si>
  <si>
    <t>予選リーグ</t>
  </si>
  <si>
    <t>15分ハーフ</t>
  </si>
  <si>
    <t>６年生以下の部Ｂ</t>
  </si>
  <si>
    <t>４年生以下の部</t>
  </si>
  <si>
    <t>３年生以下の部</t>
  </si>
  <si>
    <t>決勝トーナメント</t>
  </si>
  <si>
    <t>Ａ１位</t>
  </si>
  <si>
    <t>Ｂ２位</t>
  </si>
  <si>
    <t>Ｂ１位</t>
  </si>
  <si>
    <t>Ａ２位</t>
  </si>
  <si>
    <t>C１位</t>
  </si>
  <si>
    <t>D１位</t>
  </si>
  <si>
    <t>２年生</t>
  </si>
  <si>
    <t>2年生以下の部</t>
  </si>
  <si>
    <t>２年生以下の部</t>
  </si>
  <si>
    <t>イルソーレ</t>
  </si>
  <si>
    <t>(土)</t>
  </si>
  <si>
    <t>予選</t>
  </si>
  <si>
    <t>試合順序</t>
  </si>
  <si>
    <t>時間</t>
  </si>
  <si>
    <t>Ａ-1コート（建物側手前）</t>
  </si>
  <si>
    <t>Ａ-2コート（建物側奥）</t>
  </si>
  <si>
    <t>学年</t>
  </si>
  <si>
    <t>対戦カード</t>
  </si>
  <si>
    <t>主審</t>
  </si>
  <si>
    <t>～</t>
  </si>
  <si>
    <t>-</t>
  </si>
  <si>
    <t>Ａコート（建物側）</t>
  </si>
  <si>
    <t>Ｂコート（川側）</t>
  </si>
  <si>
    <t>(日)</t>
  </si>
  <si>
    <t>試合順序</t>
  </si>
  <si>
    <t>6B</t>
  </si>
  <si>
    <t>後日</t>
  </si>
  <si>
    <t>決勝</t>
  </si>
  <si>
    <t>準決勝の敗者</t>
  </si>
  <si>
    <t>6Ｂ</t>
  </si>
  <si>
    <t>６試合目
（20分ハーフ）</t>
  </si>
  <si>
    <t>6Ａ</t>
  </si>
  <si>
    <t>6Ｂ</t>
  </si>
  <si>
    <t>閉会式</t>
  </si>
  <si>
    <t>第30回北播衛生事務組合少年サッカー大会</t>
  </si>
  <si>
    <t>第30回北播衛生事務組合杯少年サッカー大会エントリー表</t>
  </si>
  <si>
    <t>合計</t>
  </si>
  <si>
    <t>参加費</t>
  </si>
  <si>
    <t>LUZ零壱FC</t>
  </si>
  <si>
    <t>（土）</t>
  </si>
  <si>
    <t>北播衛生事務組合スポーツ公園</t>
  </si>
  <si>
    <t>◎</t>
  </si>
  <si>
    <t>４年生の部</t>
  </si>
  <si>
    <t>１５分ハーフ</t>
  </si>
  <si>
    <t>３年生の部</t>
  </si>
  <si>
    <t>（日）</t>
  </si>
  <si>
    <t>６年生Bの部</t>
  </si>
  <si>
    <t>６年生Aの部</t>
  </si>
  <si>
    <t>２年生の部</t>
  </si>
  <si>
    <t>７分ハーフ</t>
  </si>
  <si>
    <t>各学年</t>
  </si>
  <si>
    <t>決勝トーナメント（3.4年生）</t>
  </si>
  <si>
    <t>決勝トーナメント（6.6B年生）</t>
  </si>
  <si>
    <t>２０分ハーフ</t>
  </si>
  <si>
    <t>（2年生以下の部以外）</t>
  </si>
  <si>
    <t>7分ハーフ</t>
  </si>
  <si>
    <t>２０分ハーフ</t>
  </si>
  <si>
    <t>７分-５分－７分（２年生）</t>
  </si>
  <si>
    <t>グループ3位</t>
  </si>
  <si>
    <t>１試合目
（15分ハーフ）</t>
  </si>
  <si>
    <t>２試合目
（15分ハーフ）</t>
  </si>
  <si>
    <t>３試合目
（20分ハーフ）</t>
  </si>
  <si>
    <t>４試合目
（20分ハーフ）</t>
  </si>
  <si>
    <t>５試合目
（15分ハーフ）</t>
  </si>
  <si>
    <t>2年生が使用</t>
  </si>
  <si>
    <t>Ａ１位</t>
  </si>
  <si>
    <t>Ｂ１位</t>
  </si>
  <si>
    <t>15分ハーフ（6年生・３年生）</t>
  </si>
  <si>
    <t>社
ブルー</t>
  </si>
  <si>
    <t>黒田庄</t>
  </si>
  <si>
    <t>滝野</t>
  </si>
  <si>
    <t>イルソーレ
加東</t>
  </si>
  <si>
    <t>日野</t>
  </si>
  <si>
    <t>エスト
ラージャ</t>
  </si>
  <si>
    <t>ｲﾙｿｰﾚ
加東</t>
  </si>
  <si>
    <t>黒田庄</t>
  </si>
  <si>
    <t>社</t>
  </si>
  <si>
    <t>社
ホワイト</t>
  </si>
  <si>
    <t>小野南</t>
  </si>
  <si>
    <t>滝野
ひよこ</t>
  </si>
  <si>
    <t>滝野
たまご</t>
  </si>
  <si>
    <t>西脇FC
B</t>
  </si>
  <si>
    <t>LUZ
零壱FC</t>
  </si>
  <si>
    <t>LUZ
零壱FC</t>
  </si>
  <si>
    <t>西脇FC
A</t>
  </si>
  <si>
    <t>社
ホワイト</t>
  </si>
  <si>
    <t>社
ブルー</t>
  </si>
  <si>
    <t>河合</t>
  </si>
  <si>
    <t>西脇FC</t>
  </si>
  <si>
    <t>社</t>
  </si>
  <si>
    <t>滝野
くまさん</t>
  </si>
  <si>
    <t>関係各チーム　殿</t>
  </si>
  <si>
    <t>北播衛生事務組合少年サッカー大会</t>
  </si>
  <si>
    <t>　事務局　大　橋　勝　彰</t>
  </si>
  <si>
    <t>少年サッカー大会について</t>
  </si>
  <si>
    <t>１．日時等</t>
  </si>
  <si>
    <t>会場</t>
  </si>
  <si>
    <t>３・４年生の部</t>
  </si>
  <si>
    <t>決勝トーナメン</t>
  </si>
  <si>
    <t>６A・６Bの部</t>
  </si>
  <si>
    <t>予選・決勝</t>
  </si>
  <si>
    <t>２．注意事項</t>
  </si>
  <si>
    <t>準備等について</t>
  </si>
  <si>
    <t>午前８時００分より会場準備を行いますので、参加各チームから最低１名の出席をお願いします。</t>
  </si>
  <si>
    <t>午前８時００分より決勝トーナメント進出チームにおいて、２名（審判・会場設営とも）の協力をお願いします。</t>
  </si>
  <si>
    <t>３．亀の甲リーグ戦の順位決定</t>
  </si>
  <si>
    <t>①勝点　勝＋３　引き分け＋１　負け０　　　②得失点差　　③総得点　　④抽選</t>
  </si>
  <si>
    <t>４．表彰規定</t>
  </si>
  <si>
    <t>各ブロックとも　優勝・準優勝にトロフイーの授与。</t>
  </si>
  <si>
    <t>　　</t>
  </si>
  <si>
    <t>５．試合運営</t>
  </si>
  <si>
    <t>運営</t>
  </si>
  <si>
    <t>①全てのカテゴリーで８人制で行い、審判は１人制を採用する。ハーフタイムは５分を超えないこと。</t>
  </si>
  <si>
    <t>駐車場について</t>
  </si>
  <si>
    <t>試合が終わったチームは、出来るだけ早く会場を出てください。</t>
  </si>
  <si>
    <t>大会参加費について　</t>
  </si>
  <si>
    <t>抽選会でご説明しましたとおり参加費1,500円/チームを集めます。</t>
  </si>
  <si>
    <t>比延</t>
  </si>
  <si>
    <t>令和２年６月１４日</t>
  </si>
  <si>
    <t>第30回北播衛生事務組合管理者杯争奪　</t>
  </si>
  <si>
    <t>①７月5日・７月25日の準備</t>
  </si>
  <si>
    <t>②７月２6日の準備</t>
  </si>
  <si>
    <t>※3日目に閉会式を行います。最終日の優勝・準優勝チームは、開会式には必ず参加のこと。</t>
  </si>
  <si>
    <t>②令和２年6月１日現在のルールで行います。伝達講習会等に参加できていないチームは、情報収集をお願いします。</t>
  </si>
  <si>
    <t>②感染症対策のため、マスク（選手・審判・指導者）の着用をお願いします（プレー中及びアップ中は除く）。</t>
  </si>
  <si>
    <t>　感染症対策のため、試合前挨拶、試合後挨拶はなし。整列せずにピッチに入って下さい。キックオフのトスは、試合前にキャプテンと主審のみで行う。試合終了後は、そのままベンチへ。</t>
  </si>
  <si>
    <t>③試合の間の時間を取っていませんので、試合が終了後は、お互いのベンチへの挨拶はなし。センターサークルで握手して各自のベンチに帰って下さい。
　次のチームはただちに会場ベンチに集合してください。</t>
  </si>
  <si>
    <t>7月5日の大会初日にｸﾗﾌﾞ単位で集めますので、釣銭のないよう大会本部に持参して下さい。</t>
  </si>
  <si>
    <t>イルソーレ</t>
  </si>
  <si>
    <t>LUZ零壱FC</t>
  </si>
  <si>
    <t>④主審は、別紙のとおり。８人制で副審が付きませんので、ベンチ入りした指導者が入退場のコントロールを行って下さい。</t>
  </si>
  <si>
    <t>⑤準決勝戦は、延長戦なしのＰＫ合戦（３人）。決勝戦は、延長戦あり（５分ハーフ）のＰＫ合戦（３人）。　</t>
  </si>
  <si>
    <t>６年生の部Ａ</t>
  </si>
  <si>
    <t>６年生の部Ｂ</t>
  </si>
  <si>
    <t>女子の部</t>
  </si>
  <si>
    <t>優勝</t>
  </si>
  <si>
    <t>準優勝</t>
  </si>
  <si>
    <t>平成３年度</t>
  </si>
  <si>
    <t>第１回</t>
  </si>
  <si>
    <t>平成４年度</t>
  </si>
  <si>
    <t>第２回</t>
  </si>
  <si>
    <t>平成５年度</t>
  </si>
  <si>
    <t>第３回</t>
  </si>
  <si>
    <t>東条</t>
  </si>
  <si>
    <t>平成６年度</t>
  </si>
  <si>
    <t>第４回</t>
  </si>
  <si>
    <t>市場</t>
  </si>
  <si>
    <t>兵庫中央</t>
  </si>
  <si>
    <t>平成７年度</t>
  </si>
  <si>
    <t>第５回</t>
  </si>
  <si>
    <t>来住</t>
  </si>
  <si>
    <t>平成８年度</t>
  </si>
  <si>
    <t>第６回</t>
  </si>
  <si>
    <t>平成９年度</t>
  </si>
  <si>
    <t>第７回</t>
  </si>
  <si>
    <t>大・河</t>
  </si>
  <si>
    <t>平成１０年度</t>
  </si>
  <si>
    <t>第８回</t>
  </si>
  <si>
    <t>平成１１年度</t>
  </si>
  <si>
    <t>第９回</t>
  </si>
  <si>
    <t>西脇SSD</t>
  </si>
  <si>
    <t>平成１２年度</t>
  </si>
  <si>
    <t>第１０回</t>
  </si>
  <si>
    <t>平成１３年度</t>
  </si>
  <si>
    <t>第１１回</t>
  </si>
  <si>
    <t>平成１４年度</t>
  </si>
  <si>
    <t>第１２回</t>
  </si>
  <si>
    <t>平成１５年度</t>
  </si>
  <si>
    <t>第１３回</t>
  </si>
  <si>
    <t>平成１６年度</t>
  </si>
  <si>
    <t>第１４回</t>
  </si>
  <si>
    <t>平成１７年度</t>
  </si>
  <si>
    <t>第１５回</t>
  </si>
  <si>
    <t>日野</t>
  </si>
  <si>
    <t>平成１８年度</t>
  </si>
  <si>
    <t>第１６回</t>
  </si>
  <si>
    <t>平成１９年度</t>
  </si>
  <si>
    <t>第１７回</t>
  </si>
  <si>
    <t>比延</t>
  </si>
  <si>
    <t>平成２０年度</t>
  </si>
  <si>
    <t>第１８回</t>
  </si>
  <si>
    <t>平成２１年度</t>
  </si>
  <si>
    <t>第１９回</t>
  </si>
  <si>
    <t>平成２２年度</t>
  </si>
  <si>
    <t>第２０回</t>
  </si>
  <si>
    <t>イルソーレ加東</t>
  </si>
  <si>
    <t>ｴｽﾄﾗｰｼﾞｬ</t>
  </si>
  <si>
    <t>平成２３年度</t>
  </si>
  <si>
    <t>第２１回</t>
  </si>
  <si>
    <t>平成２４年度</t>
  </si>
  <si>
    <t>第２２回</t>
  </si>
  <si>
    <t>平成２５年度</t>
  </si>
  <si>
    <t>第２３回</t>
  </si>
  <si>
    <t>平成２６年度</t>
  </si>
  <si>
    <t>第２４回</t>
  </si>
  <si>
    <t>平成２７年度</t>
  </si>
  <si>
    <t>第２５回</t>
  </si>
  <si>
    <t>平成２８年度</t>
  </si>
  <si>
    <t>第２６回</t>
  </si>
  <si>
    <t>平成２９年度</t>
  </si>
  <si>
    <t>第２７回</t>
  </si>
  <si>
    <t>平成３０年度</t>
  </si>
  <si>
    <t>第２８回</t>
  </si>
  <si>
    <t>デザフィーオヴェロン</t>
  </si>
  <si>
    <t>令和元年度</t>
  </si>
  <si>
    <t>第２９回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</si>
</sst>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&quot;チーム&quot;"/>
    <numFmt numFmtId="186" formatCode="yyyy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14"/>
      <color indexed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indexed="8"/>
      <name val="HG正楷書体-PRO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HG創英角ﾎﾟｯﾌﾟ体"/>
      <family val="3"/>
    </font>
    <font>
      <sz val="12"/>
      <color indexed="8"/>
      <name val="HG創英角ﾎﾟｯﾌﾟ体"/>
      <family val="3"/>
    </font>
    <font>
      <i/>
      <sz val="11"/>
      <color indexed="8"/>
      <name val="HG創英角ﾎﾟｯﾌﾟ体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HG丸ｺﾞｼｯｸM-PRO"/>
      <family val="3"/>
    </font>
    <font>
      <sz val="12"/>
      <color theme="1"/>
      <name val="ＭＳ Ｐゴシック"/>
      <family val="3"/>
    </font>
    <font>
      <sz val="12"/>
      <color theme="1"/>
      <name val="HG丸ｺﾞｼｯｸM-PRO"/>
      <family val="3"/>
    </font>
    <font>
      <sz val="8"/>
      <color theme="1"/>
      <name val="ＭＳ Ｐゴシック"/>
      <family val="3"/>
    </font>
    <font>
      <sz val="11"/>
      <color theme="1"/>
      <name val="HG正楷書体-PRO"/>
      <family val="3"/>
    </font>
    <font>
      <b/>
      <sz val="14"/>
      <color theme="1"/>
      <name val="ＭＳ Ｐゴシック"/>
      <family val="3"/>
    </font>
    <font>
      <sz val="18"/>
      <name val="Calibri"/>
      <family val="3"/>
    </font>
    <font>
      <b/>
      <sz val="18"/>
      <color theme="1"/>
      <name val="ＭＳ Ｐゴシック"/>
      <family val="3"/>
    </font>
    <font>
      <b/>
      <sz val="18"/>
      <color theme="1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b/>
      <sz val="14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 diagonalDown="1">
      <left style="double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58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58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5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Fill="1" applyAlignment="1">
      <alignment vertical="center"/>
    </xf>
    <xf numFmtId="0" fontId="67" fillId="34" borderId="18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58" fontId="69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176" fontId="66" fillId="0" borderId="0" xfId="0" applyNumberFormat="1" applyFont="1" applyFill="1" applyAlignment="1">
      <alignment horizontal="center"/>
    </xf>
    <xf numFmtId="176" fontId="66" fillId="0" borderId="0" xfId="0" applyNumberFormat="1" applyFont="1" applyFill="1" applyAlignment="1">
      <alignment horizontal="center" vertical="center"/>
    </xf>
    <xf numFmtId="176" fontId="70" fillId="0" borderId="0" xfId="0" applyNumberFormat="1" applyFont="1" applyFill="1" applyAlignment="1">
      <alignment/>
    </xf>
    <xf numFmtId="176" fontId="66" fillId="0" borderId="0" xfId="0" applyNumberFormat="1" applyFont="1" applyFill="1" applyBorder="1" applyAlignment="1">
      <alignment horizontal="left"/>
    </xf>
    <xf numFmtId="176" fontId="66" fillId="0" borderId="0" xfId="0" applyNumberFormat="1" applyFont="1" applyFill="1" applyAlignment="1">
      <alignment horizontal="right"/>
    </xf>
    <xf numFmtId="176" fontId="70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right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6" fillId="0" borderId="17" xfId="0" applyFont="1" applyBorder="1" applyAlignment="1">
      <alignment vertical="center"/>
    </xf>
    <xf numFmtId="0" fontId="68" fillId="0" borderId="0" xfId="0" applyFont="1" applyAlignment="1">
      <alignment horizontal="center"/>
    </xf>
    <xf numFmtId="58" fontId="69" fillId="0" borderId="0" xfId="0" applyNumberFormat="1" applyFont="1" applyAlignment="1">
      <alignment horizontal="center"/>
    </xf>
    <xf numFmtId="177" fontId="66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 vertical="top"/>
    </xf>
    <xf numFmtId="176" fontId="70" fillId="0" borderId="0" xfId="0" applyNumberFormat="1" applyFont="1" applyFill="1" applyAlignment="1">
      <alignment horizontal="left" vertical="center"/>
    </xf>
    <xf numFmtId="176" fontId="70" fillId="0" borderId="0" xfId="0" applyNumberFormat="1" applyFont="1" applyFill="1" applyAlignment="1">
      <alignment horizontal="right" vertical="top" textRotation="54"/>
    </xf>
    <xf numFmtId="176" fontId="70" fillId="0" borderId="0" xfId="0" applyNumberFormat="1" applyFont="1" applyFill="1" applyAlignment="1">
      <alignment horizontal="right" vertical="top"/>
    </xf>
    <xf numFmtId="176" fontId="67" fillId="0" borderId="18" xfId="0" applyNumberFormat="1" applyFont="1" applyBorder="1" applyAlignment="1">
      <alignment horizontal="center" vertical="center" wrapText="1"/>
    </xf>
    <xf numFmtId="20" fontId="67" fillId="0" borderId="19" xfId="0" applyNumberFormat="1" applyFont="1" applyBorder="1" applyAlignment="1" quotePrefix="1">
      <alignment vertical="center"/>
    </xf>
    <xf numFmtId="20" fontId="67" fillId="0" borderId="20" xfId="0" applyNumberFormat="1" applyFont="1" applyBorder="1" applyAlignment="1">
      <alignment horizontal="center" vertical="center"/>
    </xf>
    <xf numFmtId="20" fontId="67" fillId="0" borderId="21" xfId="0" applyNumberFormat="1" applyFont="1" applyBorder="1" applyAlignment="1" quotePrefix="1">
      <alignment vertical="center"/>
    </xf>
    <xf numFmtId="0" fontId="67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horizontal="distributed" vertical="center"/>
    </xf>
    <xf numFmtId="176" fontId="67" fillId="0" borderId="18" xfId="0" applyNumberFormat="1" applyFont="1" applyBorder="1" applyAlignment="1">
      <alignment horizontal="center" vertical="center"/>
    </xf>
    <xf numFmtId="177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176" fontId="70" fillId="0" borderId="0" xfId="0" applyNumberFormat="1" applyFont="1" applyAlignment="1">
      <alignment horizontal="left"/>
    </xf>
    <xf numFmtId="0" fontId="66" fillId="0" borderId="0" xfId="0" applyFont="1" applyAlignment="1">
      <alignment horizontal="center" vertical="center"/>
    </xf>
    <xf numFmtId="176" fontId="70" fillId="0" borderId="0" xfId="0" applyNumberFormat="1" applyFont="1" applyAlignment="1">
      <alignment horizontal="center"/>
    </xf>
    <xf numFmtId="176" fontId="66" fillId="0" borderId="0" xfId="0" applyNumberFormat="1" applyFont="1" applyAlignment="1">
      <alignment horizontal="left" vertical="center"/>
    </xf>
    <xf numFmtId="176" fontId="66" fillId="0" borderId="0" xfId="0" applyNumberFormat="1" applyFont="1" applyAlignment="1">
      <alignment horizontal="right" vertical="top"/>
    </xf>
    <xf numFmtId="176" fontId="66" fillId="0" borderId="0" xfId="0" applyNumberFormat="1" applyFont="1" applyAlignment="1">
      <alignment horizontal="left" vertical="top"/>
    </xf>
    <xf numFmtId="176" fontId="70" fillId="0" borderId="0" xfId="0" applyNumberFormat="1" applyFont="1" applyAlignment="1">
      <alignment horizontal="center" vertical="center" textRotation="45"/>
    </xf>
    <xf numFmtId="176" fontId="70" fillId="0" borderId="0" xfId="0" applyNumberFormat="1" applyFont="1" applyAlignment="1">
      <alignment horizontal="left" vertical="center" textRotation="15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distributed" vertical="center"/>
    </xf>
    <xf numFmtId="0" fontId="66" fillId="0" borderId="19" xfId="0" applyFont="1" applyBorder="1" applyAlignment="1">
      <alignment horizontal="distributed" vertical="center"/>
    </xf>
    <xf numFmtId="0" fontId="6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72" fillId="0" borderId="17" xfId="0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distributed" vertical="center"/>
    </xf>
    <xf numFmtId="0" fontId="66" fillId="0" borderId="2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wrapText="1"/>
    </xf>
    <xf numFmtId="0" fontId="74" fillId="0" borderId="19" xfId="0" applyFont="1" applyBorder="1" applyAlignment="1">
      <alignment horizontal="center"/>
    </xf>
    <xf numFmtId="0" fontId="75" fillId="0" borderId="1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185" fontId="75" fillId="0" borderId="18" xfId="0" applyNumberFormat="1" applyFont="1" applyBorder="1" applyAlignment="1">
      <alignment horizontal="center" wrapText="1"/>
    </xf>
    <xf numFmtId="179" fontId="75" fillId="0" borderId="18" xfId="49" applyNumberFormat="1" applyFont="1" applyFill="1" applyBorder="1" applyAlignment="1">
      <alignment wrapText="1"/>
    </xf>
    <xf numFmtId="0" fontId="74" fillId="0" borderId="18" xfId="0" applyFont="1" applyBorder="1" applyAlignment="1">
      <alignment horizontal="center"/>
    </xf>
    <xf numFmtId="179" fontId="75" fillId="0" borderId="18" xfId="0" applyNumberFormat="1" applyFont="1" applyBorder="1" applyAlignment="1">
      <alignment wrapText="1"/>
    </xf>
    <xf numFmtId="0" fontId="6" fillId="0" borderId="0" xfId="0" applyFont="1" applyAlignment="1">
      <alignment/>
    </xf>
    <xf numFmtId="58" fontId="6" fillId="0" borderId="0" xfId="0" applyNumberFormat="1" applyFont="1" applyAlignment="1">
      <alignment horizontal="right"/>
    </xf>
    <xf numFmtId="58" fontId="6" fillId="0" borderId="0" xfId="0" applyNumberFormat="1" applyFont="1" applyAlignment="1">
      <alignment/>
    </xf>
    <xf numFmtId="58" fontId="4" fillId="34" borderId="0" xfId="0" applyNumberFormat="1" applyFont="1" applyFill="1" applyAlignment="1">
      <alignment/>
    </xf>
    <xf numFmtId="0" fontId="46" fillId="0" borderId="21" xfId="0" applyFont="1" applyBorder="1" applyAlignment="1">
      <alignment horizontal="distributed" vertical="center" wrapText="1"/>
    </xf>
    <xf numFmtId="0" fontId="71" fillId="0" borderId="18" xfId="0" applyFont="1" applyBorder="1" applyAlignment="1">
      <alignment horizontal="distributed" vertical="center" wrapText="1"/>
    </xf>
    <xf numFmtId="0" fontId="66" fillId="0" borderId="20" xfId="0" applyFont="1" applyBorder="1" applyAlignment="1">
      <alignment horizontal="distributed" vertical="center" wrapText="1"/>
    </xf>
    <xf numFmtId="0" fontId="46" fillId="0" borderId="20" xfId="0" applyFont="1" applyBorder="1" applyAlignment="1">
      <alignment horizontal="distributed" vertical="center" wrapText="1"/>
    </xf>
    <xf numFmtId="176" fontId="67" fillId="0" borderId="18" xfId="0" applyNumberFormat="1" applyFont="1" applyBorder="1" applyAlignment="1" quotePrefix="1">
      <alignment horizontal="center" vertical="center"/>
    </xf>
    <xf numFmtId="0" fontId="46" fillId="0" borderId="19" xfId="0" applyFont="1" applyBorder="1" applyAlignment="1">
      <alignment horizontal="distributed" vertical="center" wrapText="1"/>
    </xf>
    <xf numFmtId="0" fontId="46" fillId="0" borderId="21" xfId="0" applyFont="1" applyBorder="1" applyAlignment="1">
      <alignment horizontal="distributed" vertical="center"/>
    </xf>
    <xf numFmtId="0" fontId="4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 wrapText="1"/>
    </xf>
    <xf numFmtId="0" fontId="66" fillId="0" borderId="19" xfId="0" applyFont="1" applyBorder="1" applyAlignment="1">
      <alignment horizontal="distributed" vertical="center" wrapText="1"/>
    </xf>
    <xf numFmtId="0" fontId="46" fillId="0" borderId="19" xfId="0" applyFont="1" applyBorder="1" applyAlignment="1">
      <alignment horizontal="distributed" vertical="center"/>
    </xf>
    <xf numFmtId="0" fontId="71" fillId="0" borderId="18" xfId="0" applyFont="1" applyBorder="1" applyAlignment="1">
      <alignment horizontal="center" vertical="center"/>
    </xf>
    <xf numFmtId="176" fontId="67" fillId="0" borderId="0" xfId="0" applyNumberFormat="1" applyFont="1" applyBorder="1" applyAlignment="1" quotePrefix="1">
      <alignment horizontal="center" vertical="center"/>
    </xf>
    <xf numFmtId="20" fontId="67" fillId="0" borderId="0" xfId="0" applyNumberFormat="1" applyFont="1" applyBorder="1" applyAlignment="1" quotePrefix="1">
      <alignment vertical="center"/>
    </xf>
    <xf numFmtId="20" fontId="67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 wrapText="1"/>
    </xf>
    <xf numFmtId="0" fontId="6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71" fillId="0" borderId="0" xfId="0" applyFont="1" applyBorder="1" applyAlignment="1">
      <alignment horizontal="distributed" vertical="center" wrapText="1"/>
    </xf>
    <xf numFmtId="0" fontId="71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66" fillId="0" borderId="0" xfId="0" applyFont="1" applyBorder="1" applyAlignment="1">
      <alignment horizontal="distributed" vertical="center" wrapText="1"/>
    </xf>
    <xf numFmtId="0" fontId="66" fillId="0" borderId="17" xfId="0" applyFont="1" applyBorder="1" applyAlignment="1">
      <alignment horizontal="left" vertical="center"/>
    </xf>
    <xf numFmtId="18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6" fillId="0" borderId="19" xfId="0" applyFont="1" applyBorder="1" applyAlignment="1">
      <alignment horizontal="distributed" vertical="center"/>
    </xf>
    <xf numFmtId="0" fontId="6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7" fillId="0" borderId="18" xfId="0" applyFont="1" applyBorder="1" applyAlignment="1">
      <alignment horizontal="center"/>
    </xf>
    <xf numFmtId="0" fontId="77" fillId="0" borderId="18" xfId="0" applyFont="1" applyBorder="1" applyAlignment="1">
      <alignment horizontal="center" wrapText="1"/>
    </xf>
    <xf numFmtId="0" fontId="78" fillId="0" borderId="14" xfId="0" applyFont="1" applyBorder="1" applyAlignment="1">
      <alignment vertical="center" wrapText="1"/>
    </xf>
    <xf numFmtId="0" fontId="79" fillId="0" borderId="19" xfId="0" applyFont="1" applyBorder="1" applyAlignment="1">
      <alignment horizontal="center"/>
    </xf>
    <xf numFmtId="0" fontId="80" fillId="0" borderId="18" xfId="0" applyFont="1" applyBorder="1" applyAlignment="1">
      <alignment horizontal="center" vertical="center"/>
    </xf>
    <xf numFmtId="185" fontId="80" fillId="0" borderId="18" xfId="0" applyNumberFormat="1" applyFont="1" applyBorder="1" applyAlignment="1">
      <alignment horizontal="center" wrapText="1"/>
    </xf>
    <xf numFmtId="179" fontId="80" fillId="0" borderId="18" xfId="49" applyNumberFormat="1" applyFont="1" applyBorder="1" applyAlignment="1">
      <alignment wrapText="1"/>
    </xf>
    <xf numFmtId="0" fontId="8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/>
    </xf>
    <xf numFmtId="0" fontId="10" fillId="0" borderId="25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8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58" fontId="6" fillId="0" borderId="0" xfId="0" applyNumberFormat="1" applyFont="1" applyAlignment="1">
      <alignment/>
    </xf>
    <xf numFmtId="0" fontId="8" fillId="0" borderId="0" xfId="0" applyFont="1" applyAlignment="1">
      <alignment/>
    </xf>
    <xf numFmtId="58" fontId="6" fillId="0" borderId="0" xfId="0" applyNumberFormat="1" applyFont="1" applyAlignment="1" quotePrefix="1">
      <alignment horizontal="right"/>
    </xf>
    <xf numFmtId="58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33" borderId="0" xfId="0" applyFont="1" applyFill="1" applyAlignment="1">
      <alignment horizontal="center"/>
    </xf>
    <xf numFmtId="58" fontId="4" fillId="33" borderId="0" xfId="0" applyNumberFormat="1" applyFont="1" applyFill="1" applyAlignment="1">
      <alignment horizontal="center"/>
    </xf>
    <xf numFmtId="186" fontId="6" fillId="0" borderId="0" xfId="0" applyNumberFormat="1" applyFont="1" applyAlignment="1">
      <alignment/>
    </xf>
    <xf numFmtId="181" fontId="4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58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58" fontId="4" fillId="34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176" fontId="67" fillId="0" borderId="19" xfId="0" applyNumberFormat="1" applyFont="1" applyBorder="1" applyAlignment="1">
      <alignment horizontal="center" vertical="center"/>
    </xf>
    <xf numFmtId="176" fontId="67" fillId="0" borderId="20" xfId="0" applyNumberFormat="1" applyFont="1" applyBorder="1" applyAlignment="1">
      <alignment horizontal="center" vertical="center"/>
    </xf>
    <xf numFmtId="176" fontId="67" fillId="0" borderId="21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66" fillId="0" borderId="19" xfId="0" applyFont="1" applyBorder="1" applyAlignment="1">
      <alignment horizontal="distributed" vertical="center"/>
    </xf>
    <xf numFmtId="0" fontId="6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6" fillId="0" borderId="18" xfId="0" applyFont="1" applyBorder="1" applyAlignment="1">
      <alignment horizontal="center" vertical="center"/>
    </xf>
    <xf numFmtId="58" fontId="67" fillId="0" borderId="18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distributed" vertical="center"/>
    </xf>
    <xf numFmtId="58" fontId="67" fillId="0" borderId="19" xfId="0" applyNumberFormat="1" applyFont="1" applyBorder="1" applyAlignment="1">
      <alignment horizontal="center" vertical="center"/>
    </xf>
    <xf numFmtId="58" fontId="67" fillId="0" borderId="20" xfId="0" applyNumberFormat="1" applyFont="1" applyBorder="1" applyAlignment="1">
      <alignment horizontal="center" vertical="center"/>
    </xf>
    <xf numFmtId="58" fontId="67" fillId="0" borderId="21" xfId="0" applyNumberFormat="1" applyFont="1" applyBorder="1" applyAlignment="1">
      <alignment horizontal="center" vertical="center"/>
    </xf>
    <xf numFmtId="58" fontId="67" fillId="0" borderId="17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8" xfId="0" applyFont="1" applyBorder="1" applyAlignment="1">
      <alignment horizontal="distributed"/>
    </xf>
    <xf numFmtId="0" fontId="10" fillId="0" borderId="29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79</xdr:row>
      <xdr:rowOff>66675</xdr:rowOff>
    </xdr:from>
    <xdr:to>
      <xdr:col>9</xdr:col>
      <xdr:colOff>733425</xdr:colOff>
      <xdr:row>82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28600" y="13630275"/>
          <a:ext cx="6553200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前年度の各部の優勝・準優勝チームは１日目に必ずトロフィーを持参のこと。</a:t>
          </a:r>
        </a:p>
      </xdr:txBody>
    </xdr:sp>
    <xdr:clientData/>
  </xdr:twoCellAnchor>
  <xdr:twoCellAnchor>
    <xdr:from>
      <xdr:col>0</xdr:col>
      <xdr:colOff>247650</xdr:colOff>
      <xdr:row>67</xdr:row>
      <xdr:rowOff>104775</xdr:rowOff>
    </xdr:from>
    <xdr:to>
      <xdr:col>9</xdr:col>
      <xdr:colOff>752475</xdr:colOff>
      <xdr:row>78</xdr:row>
      <xdr:rowOff>28575</xdr:rowOff>
    </xdr:to>
    <xdr:sp>
      <xdr:nvSpPr>
        <xdr:cNvPr id="2" name="Rectangle 1"/>
        <xdr:cNvSpPr>
          <a:spLocks/>
        </xdr:cNvSpPr>
      </xdr:nvSpPr>
      <xdr:spPr>
        <a:xfrm>
          <a:off x="247650" y="11601450"/>
          <a:ext cx="6553200" cy="181927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２年生以下のローカルルール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①ゴールキックは、ペナルティエリア内なら、手に持って蹴っても良いとする。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②コートは、通常の少年コートの半分とする。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③ゴールは、</a:t>
          </a:r>
          <a:r>
            <a:rPr lang="en-US" cap="none" sz="1200" b="0" i="0" u="none" baseline="0">
              <a:solidFill>
                <a:srgbClr val="FF0000"/>
              </a:solidFill>
            </a:rPr>
            <a:t>フットサルゴール</a:t>
          </a:r>
          <a:r>
            <a:rPr lang="en-US" cap="none" sz="1200" b="0" i="0" u="none" baseline="0">
              <a:solidFill>
                <a:srgbClr val="000000"/>
              </a:solidFill>
            </a:rPr>
            <a:t>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④ラインは、ゴールラインとタッチライン及びペナルティエリアとし、マーカー等でポイント表示とする場合がある。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⑤センタースポットは、ライン等で表示するが、センタサークルは表示しない。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⑥審判は、キックオフの時は、７ｍの距離を確保すること。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⑦他のルールは、８人制ルールを適用する。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46</xdr:row>
      <xdr:rowOff>0</xdr:rowOff>
    </xdr:from>
    <xdr:to>
      <xdr:col>34</xdr:col>
      <xdr:colOff>200025</xdr:colOff>
      <xdr:row>46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8220075" y="81057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76200</xdr:colOff>
      <xdr:row>46</xdr:row>
      <xdr:rowOff>0</xdr:rowOff>
    </xdr:from>
    <xdr:to>
      <xdr:col>36</xdr:col>
      <xdr:colOff>476250</xdr:colOff>
      <xdr:row>46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8839200" y="810577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142875</xdr:colOff>
      <xdr:row>30</xdr:row>
      <xdr:rowOff>19050</xdr:rowOff>
    </xdr:from>
    <xdr:to>
      <xdr:col>39</xdr:col>
      <xdr:colOff>19050</xdr:colOff>
      <xdr:row>32</xdr:row>
      <xdr:rowOff>142875</xdr:rowOff>
    </xdr:to>
    <xdr:sp>
      <xdr:nvSpPr>
        <xdr:cNvPr id="3" name="Rectangle 27"/>
        <xdr:cNvSpPr>
          <a:spLocks/>
        </xdr:cNvSpPr>
      </xdr:nvSpPr>
      <xdr:spPr>
        <a:xfrm>
          <a:off x="11649075" y="53530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19050</xdr:colOff>
      <xdr:row>20</xdr:row>
      <xdr:rowOff>104775</xdr:rowOff>
    </xdr:from>
    <xdr:to>
      <xdr:col>5</xdr:col>
      <xdr:colOff>9525</xdr:colOff>
      <xdr:row>23</xdr:row>
      <xdr:rowOff>0</xdr:rowOff>
    </xdr:to>
    <xdr:sp>
      <xdr:nvSpPr>
        <xdr:cNvPr id="4" name="Rectangle 29"/>
        <xdr:cNvSpPr>
          <a:spLocks/>
        </xdr:cNvSpPr>
      </xdr:nvSpPr>
      <xdr:spPr>
        <a:xfrm>
          <a:off x="552450" y="3695700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5</xdr:col>
      <xdr:colOff>180975</xdr:colOff>
      <xdr:row>25</xdr:row>
      <xdr:rowOff>142875</xdr:rowOff>
    </xdr:from>
    <xdr:to>
      <xdr:col>7</xdr:col>
      <xdr:colOff>247650</xdr:colOff>
      <xdr:row>27</xdr:row>
      <xdr:rowOff>19050</xdr:rowOff>
    </xdr:to>
    <xdr:sp>
      <xdr:nvSpPr>
        <xdr:cNvPr id="5" name="Rectangle 31"/>
        <xdr:cNvSpPr>
          <a:spLocks/>
        </xdr:cNvSpPr>
      </xdr:nvSpPr>
      <xdr:spPr>
        <a:xfrm>
          <a:off x="1485900" y="460057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4</xdr:col>
      <xdr:colOff>247650</xdr:colOff>
      <xdr:row>1</xdr:row>
      <xdr:rowOff>161925</xdr:rowOff>
    </xdr:from>
    <xdr:to>
      <xdr:col>7</xdr:col>
      <xdr:colOff>200025</xdr:colOff>
      <xdr:row>3</xdr:row>
      <xdr:rowOff>114300</xdr:rowOff>
    </xdr:to>
    <xdr:sp>
      <xdr:nvSpPr>
        <xdr:cNvPr id="6" name="Rectangle 33"/>
        <xdr:cNvSpPr>
          <a:spLocks/>
        </xdr:cNvSpPr>
      </xdr:nvSpPr>
      <xdr:spPr>
        <a:xfrm>
          <a:off x="1295400" y="5524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21</xdr:col>
      <xdr:colOff>28575</xdr:colOff>
      <xdr:row>33</xdr:row>
      <xdr:rowOff>85725</xdr:rowOff>
    </xdr:from>
    <xdr:to>
      <xdr:col>24</xdr:col>
      <xdr:colOff>133350</xdr:colOff>
      <xdr:row>36</xdr:row>
      <xdr:rowOff>57150</xdr:rowOff>
    </xdr:to>
    <xdr:sp>
      <xdr:nvSpPr>
        <xdr:cNvPr id="7" name="Rectangle 34"/>
        <xdr:cNvSpPr>
          <a:spLocks/>
        </xdr:cNvSpPr>
      </xdr:nvSpPr>
      <xdr:spPr>
        <a:xfrm>
          <a:off x="5448300" y="5934075"/>
          <a:ext cx="876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17</xdr:col>
      <xdr:colOff>228600</xdr:colOff>
      <xdr:row>57</xdr:row>
      <xdr:rowOff>95250</xdr:rowOff>
    </xdr:from>
    <xdr:to>
      <xdr:col>20</xdr:col>
      <xdr:colOff>28575</xdr:colOff>
      <xdr:row>60</xdr:row>
      <xdr:rowOff>66675</xdr:rowOff>
    </xdr:to>
    <xdr:sp>
      <xdr:nvSpPr>
        <xdr:cNvPr id="8" name="Rectangle 35"/>
        <xdr:cNvSpPr>
          <a:spLocks/>
        </xdr:cNvSpPr>
      </xdr:nvSpPr>
      <xdr:spPr>
        <a:xfrm>
          <a:off x="4619625" y="10115550"/>
          <a:ext cx="571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7</xdr:col>
      <xdr:colOff>247650</xdr:colOff>
      <xdr:row>9</xdr:row>
      <xdr:rowOff>142875</xdr:rowOff>
    </xdr:from>
    <xdr:to>
      <xdr:col>10</xdr:col>
      <xdr:colOff>133350</xdr:colOff>
      <xdr:row>12</xdr:row>
      <xdr:rowOff>85725</xdr:rowOff>
    </xdr:to>
    <xdr:sp>
      <xdr:nvSpPr>
        <xdr:cNvPr id="9" name="Rectangle 36"/>
        <xdr:cNvSpPr>
          <a:spLocks/>
        </xdr:cNvSpPr>
      </xdr:nvSpPr>
      <xdr:spPr>
        <a:xfrm>
          <a:off x="2066925" y="1866900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くまさん</a:t>
          </a:r>
        </a:p>
      </xdr:txBody>
    </xdr:sp>
    <xdr:clientData/>
  </xdr:twoCellAnchor>
  <xdr:twoCellAnchor>
    <xdr:from>
      <xdr:col>31</xdr:col>
      <xdr:colOff>66675</xdr:colOff>
      <xdr:row>27</xdr:row>
      <xdr:rowOff>76200</xdr:rowOff>
    </xdr:from>
    <xdr:to>
      <xdr:col>34</xdr:col>
      <xdr:colOff>76200</xdr:colOff>
      <xdr:row>28</xdr:row>
      <xdr:rowOff>95250</xdr:rowOff>
    </xdr:to>
    <xdr:sp>
      <xdr:nvSpPr>
        <xdr:cNvPr id="10" name="Rectangle 38"/>
        <xdr:cNvSpPr>
          <a:spLocks/>
        </xdr:cNvSpPr>
      </xdr:nvSpPr>
      <xdr:spPr>
        <a:xfrm>
          <a:off x="8058150" y="489585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447675</xdr:colOff>
      <xdr:row>28</xdr:row>
      <xdr:rowOff>76200</xdr:rowOff>
    </xdr:from>
    <xdr:to>
      <xdr:col>44</xdr:col>
      <xdr:colOff>552450</xdr:colOff>
      <xdr:row>29</xdr:row>
      <xdr:rowOff>152400</xdr:rowOff>
    </xdr:to>
    <xdr:sp>
      <xdr:nvSpPr>
        <xdr:cNvPr id="11" name="Rectangle 39"/>
        <xdr:cNvSpPr>
          <a:spLocks/>
        </xdr:cNvSpPr>
      </xdr:nvSpPr>
      <xdr:spPr>
        <a:xfrm>
          <a:off x="15382875" y="50673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19050</xdr:colOff>
      <xdr:row>23</xdr:row>
      <xdr:rowOff>38100</xdr:rowOff>
    </xdr:from>
    <xdr:to>
      <xdr:col>38</xdr:col>
      <xdr:colOff>381000</xdr:colOff>
      <xdr:row>29</xdr:row>
      <xdr:rowOff>161925</xdr:rowOff>
    </xdr:to>
    <xdr:sp>
      <xdr:nvSpPr>
        <xdr:cNvPr id="12" name="Rectangle 40"/>
        <xdr:cNvSpPr>
          <a:spLocks/>
        </xdr:cNvSpPr>
      </xdr:nvSpPr>
      <xdr:spPr>
        <a:xfrm>
          <a:off x="11525250" y="4143375"/>
          <a:ext cx="3619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19050</xdr:colOff>
      <xdr:row>14</xdr:row>
      <xdr:rowOff>104775</xdr:rowOff>
    </xdr:from>
    <xdr:to>
      <xdr:col>8</xdr:col>
      <xdr:colOff>19050</xdr:colOff>
      <xdr:row>16</xdr:row>
      <xdr:rowOff>9525</xdr:rowOff>
    </xdr:to>
    <xdr:sp>
      <xdr:nvSpPr>
        <xdr:cNvPr id="13" name="Rectangle 42"/>
        <xdr:cNvSpPr>
          <a:spLocks/>
        </xdr:cNvSpPr>
      </xdr:nvSpPr>
      <xdr:spPr>
        <a:xfrm>
          <a:off x="1323975" y="26574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17</xdr:col>
      <xdr:colOff>247650</xdr:colOff>
      <xdr:row>21</xdr:row>
      <xdr:rowOff>85725</xdr:rowOff>
    </xdr:from>
    <xdr:to>
      <xdr:col>21</xdr:col>
      <xdr:colOff>9525</xdr:colOff>
      <xdr:row>22</xdr:row>
      <xdr:rowOff>171450</xdr:rowOff>
    </xdr:to>
    <xdr:sp>
      <xdr:nvSpPr>
        <xdr:cNvPr id="14" name="Rectangle 43"/>
        <xdr:cNvSpPr>
          <a:spLocks/>
        </xdr:cNvSpPr>
      </xdr:nvSpPr>
      <xdr:spPr>
        <a:xfrm>
          <a:off x="4638675" y="384810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238125</xdr:colOff>
      <xdr:row>42</xdr:row>
      <xdr:rowOff>19050</xdr:rowOff>
    </xdr:from>
    <xdr:to>
      <xdr:col>19</xdr:col>
      <xdr:colOff>238125</xdr:colOff>
      <xdr:row>43</xdr:row>
      <xdr:rowOff>123825</xdr:rowOff>
    </xdr:to>
    <xdr:sp>
      <xdr:nvSpPr>
        <xdr:cNvPr id="15" name="Rectangle 45"/>
        <xdr:cNvSpPr>
          <a:spLocks/>
        </xdr:cNvSpPr>
      </xdr:nvSpPr>
      <xdr:spPr>
        <a:xfrm>
          <a:off x="4371975" y="74295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257175</xdr:colOff>
      <xdr:row>5</xdr:row>
      <xdr:rowOff>47625</xdr:rowOff>
    </xdr:from>
    <xdr:to>
      <xdr:col>18</xdr:col>
      <xdr:colOff>66675</xdr:colOff>
      <xdr:row>7</xdr:row>
      <xdr:rowOff>19050</xdr:rowOff>
    </xdr:to>
    <xdr:sp>
      <xdr:nvSpPr>
        <xdr:cNvPr id="16" name="Rectangle 50"/>
        <xdr:cNvSpPr>
          <a:spLocks/>
        </xdr:cNvSpPr>
      </xdr:nvSpPr>
      <xdr:spPr>
        <a:xfrm>
          <a:off x="4133850" y="1123950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</xdr:col>
      <xdr:colOff>190500</xdr:colOff>
      <xdr:row>11</xdr:row>
      <xdr:rowOff>19050</xdr:rowOff>
    </xdr:from>
    <xdr:to>
      <xdr:col>4</xdr:col>
      <xdr:colOff>238125</xdr:colOff>
      <xdr:row>12</xdr:row>
      <xdr:rowOff>57150</xdr:rowOff>
    </xdr:to>
    <xdr:sp>
      <xdr:nvSpPr>
        <xdr:cNvPr id="17" name="Rectangle 51"/>
        <xdr:cNvSpPr>
          <a:spLocks/>
        </xdr:cNvSpPr>
      </xdr:nvSpPr>
      <xdr:spPr>
        <a:xfrm>
          <a:off x="723900" y="2066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</xdr:col>
      <xdr:colOff>142875</xdr:colOff>
      <xdr:row>5</xdr:row>
      <xdr:rowOff>123825</xdr:rowOff>
    </xdr:from>
    <xdr:to>
      <xdr:col>3</xdr:col>
      <xdr:colOff>171450</xdr:colOff>
      <xdr:row>7</xdr:row>
      <xdr:rowOff>47625</xdr:rowOff>
    </xdr:to>
    <xdr:sp>
      <xdr:nvSpPr>
        <xdr:cNvPr id="18" name="Rectangle 52"/>
        <xdr:cNvSpPr>
          <a:spLocks/>
        </xdr:cNvSpPr>
      </xdr:nvSpPr>
      <xdr:spPr>
        <a:xfrm>
          <a:off x="400050" y="1200150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8</xdr:col>
      <xdr:colOff>142875</xdr:colOff>
      <xdr:row>15</xdr:row>
      <xdr:rowOff>38100</xdr:rowOff>
    </xdr:from>
    <xdr:to>
      <xdr:col>10</xdr:col>
      <xdr:colOff>95250</xdr:colOff>
      <xdr:row>16</xdr:row>
      <xdr:rowOff>85725</xdr:rowOff>
    </xdr:to>
    <xdr:sp>
      <xdr:nvSpPr>
        <xdr:cNvPr id="19" name="Rectangle 54"/>
        <xdr:cNvSpPr>
          <a:spLocks/>
        </xdr:cNvSpPr>
      </xdr:nvSpPr>
      <xdr:spPr>
        <a:xfrm>
          <a:off x="2219325" y="27717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21</xdr:col>
      <xdr:colOff>85725</xdr:colOff>
      <xdr:row>14</xdr:row>
      <xdr:rowOff>152400</xdr:rowOff>
    </xdr:from>
    <xdr:to>
      <xdr:col>23</xdr:col>
      <xdr:colOff>142875</xdr:colOff>
      <xdr:row>16</xdr:row>
      <xdr:rowOff>133350</xdr:rowOff>
    </xdr:to>
    <xdr:sp>
      <xdr:nvSpPr>
        <xdr:cNvPr id="20" name="Rectangle 55"/>
        <xdr:cNvSpPr>
          <a:spLocks/>
        </xdr:cNvSpPr>
      </xdr:nvSpPr>
      <xdr:spPr>
        <a:xfrm>
          <a:off x="5505450" y="270510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34</xdr:col>
      <xdr:colOff>609600</xdr:colOff>
      <xdr:row>17</xdr:row>
      <xdr:rowOff>123825</xdr:rowOff>
    </xdr:from>
    <xdr:to>
      <xdr:col>35</xdr:col>
      <xdr:colOff>495300</xdr:colOff>
      <xdr:row>19</xdr:row>
      <xdr:rowOff>85725</xdr:rowOff>
    </xdr:to>
    <xdr:sp>
      <xdr:nvSpPr>
        <xdr:cNvPr id="21" name="Rectangle 56"/>
        <xdr:cNvSpPr>
          <a:spLocks/>
        </xdr:cNvSpPr>
      </xdr:nvSpPr>
      <xdr:spPr>
        <a:xfrm>
          <a:off x="9372600" y="318135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22</xdr:col>
      <xdr:colOff>257175</xdr:colOff>
      <xdr:row>10</xdr:row>
      <xdr:rowOff>28575</xdr:rowOff>
    </xdr:from>
    <xdr:to>
      <xdr:col>25</xdr:col>
      <xdr:colOff>209550</xdr:colOff>
      <xdr:row>12</xdr:row>
      <xdr:rowOff>95250</xdr:rowOff>
    </xdr:to>
    <xdr:sp>
      <xdr:nvSpPr>
        <xdr:cNvPr id="22" name="Rectangle 58"/>
        <xdr:cNvSpPr>
          <a:spLocks/>
        </xdr:cNvSpPr>
      </xdr:nvSpPr>
      <xdr:spPr>
        <a:xfrm>
          <a:off x="5934075" y="1914525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219075</xdr:colOff>
      <xdr:row>10</xdr:row>
      <xdr:rowOff>0</xdr:rowOff>
    </xdr:from>
    <xdr:to>
      <xdr:col>19</xdr:col>
      <xdr:colOff>219075</xdr:colOff>
      <xdr:row>12</xdr:row>
      <xdr:rowOff>133350</xdr:rowOff>
    </xdr:to>
    <xdr:sp>
      <xdr:nvSpPr>
        <xdr:cNvPr id="23" name="Rectangle 59"/>
        <xdr:cNvSpPr>
          <a:spLocks/>
        </xdr:cNvSpPr>
      </xdr:nvSpPr>
      <xdr:spPr>
        <a:xfrm>
          <a:off x="4352925" y="1885950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19</xdr:col>
      <xdr:colOff>219075</xdr:colOff>
      <xdr:row>1</xdr:row>
      <xdr:rowOff>47625</xdr:rowOff>
    </xdr:from>
    <xdr:to>
      <xdr:col>22</xdr:col>
      <xdr:colOff>38100</xdr:colOff>
      <xdr:row>3</xdr:row>
      <xdr:rowOff>133350</xdr:rowOff>
    </xdr:to>
    <xdr:sp>
      <xdr:nvSpPr>
        <xdr:cNvPr id="24" name="Rectangle 60"/>
        <xdr:cNvSpPr>
          <a:spLocks/>
        </xdr:cNvSpPr>
      </xdr:nvSpPr>
      <xdr:spPr>
        <a:xfrm>
          <a:off x="5124450" y="438150"/>
          <a:ext cx="590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23</xdr:col>
      <xdr:colOff>133350</xdr:colOff>
      <xdr:row>7</xdr:row>
      <xdr:rowOff>142875</xdr:rowOff>
    </xdr:from>
    <xdr:to>
      <xdr:col>26</xdr:col>
      <xdr:colOff>123825</xdr:colOff>
      <xdr:row>9</xdr:row>
      <xdr:rowOff>66675</xdr:rowOff>
    </xdr:to>
    <xdr:sp>
      <xdr:nvSpPr>
        <xdr:cNvPr id="25" name="Rectangle 62"/>
        <xdr:cNvSpPr>
          <a:spLocks/>
        </xdr:cNvSpPr>
      </xdr:nvSpPr>
      <xdr:spPr>
        <a:xfrm>
          <a:off x="6067425" y="15430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152400</xdr:colOff>
      <xdr:row>25</xdr:row>
      <xdr:rowOff>57150</xdr:rowOff>
    </xdr:from>
    <xdr:to>
      <xdr:col>43</xdr:col>
      <xdr:colOff>266700</xdr:colOff>
      <xdr:row>26</xdr:row>
      <xdr:rowOff>114300</xdr:rowOff>
    </xdr:to>
    <xdr:sp>
      <xdr:nvSpPr>
        <xdr:cNvPr id="26" name="Rectangle 69"/>
        <xdr:cNvSpPr>
          <a:spLocks/>
        </xdr:cNvSpPr>
      </xdr:nvSpPr>
      <xdr:spPr>
        <a:xfrm>
          <a:off x="14401800" y="451485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19050</xdr:colOff>
      <xdr:row>45</xdr:row>
      <xdr:rowOff>123825</xdr:rowOff>
    </xdr:from>
    <xdr:to>
      <xdr:col>25</xdr:col>
      <xdr:colOff>85725</xdr:colOff>
      <xdr:row>47</xdr:row>
      <xdr:rowOff>47625</xdr:rowOff>
    </xdr:to>
    <xdr:sp>
      <xdr:nvSpPr>
        <xdr:cNvPr id="27" name="Rectangle 72"/>
        <xdr:cNvSpPr>
          <a:spLocks/>
        </xdr:cNvSpPr>
      </xdr:nvSpPr>
      <xdr:spPr>
        <a:xfrm>
          <a:off x="5953125" y="8048625"/>
          <a:ext cx="581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40</xdr:col>
      <xdr:colOff>390525</xdr:colOff>
      <xdr:row>32</xdr:row>
      <xdr:rowOff>133350</xdr:rowOff>
    </xdr:from>
    <xdr:to>
      <xdr:col>41</xdr:col>
      <xdr:colOff>180975</xdr:colOff>
      <xdr:row>34</xdr:row>
      <xdr:rowOff>9525</xdr:rowOff>
    </xdr:to>
    <xdr:sp>
      <xdr:nvSpPr>
        <xdr:cNvPr id="28" name="Rectangle 74"/>
        <xdr:cNvSpPr>
          <a:spLocks/>
        </xdr:cNvSpPr>
      </xdr:nvSpPr>
      <xdr:spPr>
        <a:xfrm>
          <a:off x="13268325" y="581025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8</xdr:col>
      <xdr:colOff>28575</xdr:colOff>
      <xdr:row>34</xdr:row>
      <xdr:rowOff>142875</xdr:rowOff>
    </xdr:from>
    <xdr:to>
      <xdr:col>10</xdr:col>
      <xdr:colOff>95250</xdr:colOff>
      <xdr:row>36</xdr:row>
      <xdr:rowOff>104775</xdr:rowOff>
    </xdr:to>
    <xdr:sp>
      <xdr:nvSpPr>
        <xdr:cNvPr id="29" name="Rectangle 75"/>
        <xdr:cNvSpPr>
          <a:spLocks/>
        </xdr:cNvSpPr>
      </xdr:nvSpPr>
      <xdr:spPr>
        <a:xfrm>
          <a:off x="2105025" y="616267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8</xdr:col>
      <xdr:colOff>171450</xdr:colOff>
      <xdr:row>20</xdr:row>
      <xdr:rowOff>123825</xdr:rowOff>
    </xdr:from>
    <xdr:to>
      <xdr:col>11</xdr:col>
      <xdr:colOff>133350</xdr:colOff>
      <xdr:row>22</xdr:row>
      <xdr:rowOff>171450</xdr:rowOff>
    </xdr:to>
    <xdr:sp>
      <xdr:nvSpPr>
        <xdr:cNvPr id="30" name="Rectangle 76"/>
        <xdr:cNvSpPr>
          <a:spLocks/>
        </xdr:cNvSpPr>
      </xdr:nvSpPr>
      <xdr:spPr>
        <a:xfrm>
          <a:off x="2247900" y="3714750"/>
          <a:ext cx="733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9</xdr:col>
      <xdr:colOff>171450</xdr:colOff>
      <xdr:row>29</xdr:row>
      <xdr:rowOff>19050</xdr:rowOff>
    </xdr:from>
    <xdr:to>
      <xdr:col>11</xdr:col>
      <xdr:colOff>228600</xdr:colOff>
      <xdr:row>30</xdr:row>
      <xdr:rowOff>161925</xdr:rowOff>
    </xdr:to>
    <xdr:sp>
      <xdr:nvSpPr>
        <xdr:cNvPr id="31" name="Rectangle 77"/>
        <xdr:cNvSpPr>
          <a:spLocks/>
        </xdr:cNvSpPr>
      </xdr:nvSpPr>
      <xdr:spPr>
        <a:xfrm>
          <a:off x="2505075" y="5181600"/>
          <a:ext cx="57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21</xdr:col>
      <xdr:colOff>114300</xdr:colOff>
      <xdr:row>51</xdr:row>
      <xdr:rowOff>19050</xdr:rowOff>
    </xdr:from>
    <xdr:to>
      <xdr:col>23</xdr:col>
      <xdr:colOff>152400</xdr:colOff>
      <xdr:row>52</xdr:row>
      <xdr:rowOff>95250</xdr:rowOff>
    </xdr:to>
    <xdr:sp>
      <xdr:nvSpPr>
        <xdr:cNvPr id="32" name="Rectangle 79"/>
        <xdr:cNvSpPr>
          <a:spLocks/>
        </xdr:cNvSpPr>
      </xdr:nvSpPr>
      <xdr:spPr>
        <a:xfrm>
          <a:off x="5534025" y="900112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21</xdr:col>
      <xdr:colOff>238125</xdr:colOff>
      <xdr:row>27</xdr:row>
      <xdr:rowOff>104775</xdr:rowOff>
    </xdr:from>
    <xdr:to>
      <xdr:col>24</xdr:col>
      <xdr:colOff>200025</xdr:colOff>
      <xdr:row>30</xdr:row>
      <xdr:rowOff>171450</xdr:rowOff>
    </xdr:to>
    <xdr:sp>
      <xdr:nvSpPr>
        <xdr:cNvPr id="33" name="Rectangle 81"/>
        <xdr:cNvSpPr>
          <a:spLocks/>
        </xdr:cNvSpPr>
      </xdr:nvSpPr>
      <xdr:spPr>
        <a:xfrm>
          <a:off x="5657850" y="4924425"/>
          <a:ext cx="733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5</xdr:col>
      <xdr:colOff>190500</xdr:colOff>
      <xdr:row>51</xdr:row>
      <xdr:rowOff>47625</xdr:rowOff>
    </xdr:from>
    <xdr:to>
      <xdr:col>7</xdr:col>
      <xdr:colOff>247650</xdr:colOff>
      <xdr:row>52</xdr:row>
      <xdr:rowOff>104775</xdr:rowOff>
    </xdr:to>
    <xdr:sp>
      <xdr:nvSpPr>
        <xdr:cNvPr id="34" name="Rectangle 82"/>
        <xdr:cNvSpPr>
          <a:spLocks/>
        </xdr:cNvSpPr>
      </xdr:nvSpPr>
      <xdr:spPr>
        <a:xfrm>
          <a:off x="1495425" y="902970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15</xdr:col>
      <xdr:colOff>47625</xdr:colOff>
      <xdr:row>20</xdr:row>
      <xdr:rowOff>142875</xdr:rowOff>
    </xdr:from>
    <xdr:to>
      <xdr:col>18</xdr:col>
      <xdr:colOff>152400</xdr:colOff>
      <xdr:row>23</xdr:row>
      <xdr:rowOff>152400</xdr:rowOff>
    </xdr:to>
    <xdr:sp>
      <xdr:nvSpPr>
        <xdr:cNvPr id="35" name="Rectangle 83"/>
        <xdr:cNvSpPr>
          <a:spLocks/>
        </xdr:cNvSpPr>
      </xdr:nvSpPr>
      <xdr:spPr>
        <a:xfrm>
          <a:off x="3924300" y="3733800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20</xdr:col>
      <xdr:colOff>114300</xdr:colOff>
      <xdr:row>38</xdr:row>
      <xdr:rowOff>95250</xdr:rowOff>
    </xdr:from>
    <xdr:to>
      <xdr:col>22</xdr:col>
      <xdr:colOff>133350</xdr:colOff>
      <xdr:row>39</xdr:row>
      <xdr:rowOff>142875</xdr:rowOff>
    </xdr:to>
    <xdr:sp>
      <xdr:nvSpPr>
        <xdr:cNvPr id="36" name="Rectangle 87"/>
        <xdr:cNvSpPr>
          <a:spLocks/>
        </xdr:cNvSpPr>
      </xdr:nvSpPr>
      <xdr:spPr>
        <a:xfrm>
          <a:off x="5276850" y="68103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9</xdr:col>
      <xdr:colOff>47625</xdr:colOff>
      <xdr:row>5</xdr:row>
      <xdr:rowOff>114300</xdr:rowOff>
    </xdr:from>
    <xdr:to>
      <xdr:col>10</xdr:col>
      <xdr:colOff>228600</xdr:colOff>
      <xdr:row>6</xdr:row>
      <xdr:rowOff>142875</xdr:rowOff>
    </xdr:to>
    <xdr:sp>
      <xdr:nvSpPr>
        <xdr:cNvPr id="37" name="Rectangle 88"/>
        <xdr:cNvSpPr>
          <a:spLocks/>
        </xdr:cNvSpPr>
      </xdr:nvSpPr>
      <xdr:spPr>
        <a:xfrm>
          <a:off x="2381250" y="11906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8</xdr:col>
      <xdr:colOff>66675</xdr:colOff>
      <xdr:row>45</xdr:row>
      <xdr:rowOff>76200</xdr:rowOff>
    </xdr:from>
    <xdr:to>
      <xdr:col>10</xdr:col>
      <xdr:colOff>133350</xdr:colOff>
      <xdr:row>47</xdr:row>
      <xdr:rowOff>38100</xdr:rowOff>
    </xdr:to>
    <xdr:sp>
      <xdr:nvSpPr>
        <xdr:cNvPr id="38" name="Rectangle 89"/>
        <xdr:cNvSpPr>
          <a:spLocks/>
        </xdr:cNvSpPr>
      </xdr:nvSpPr>
      <xdr:spPr>
        <a:xfrm>
          <a:off x="2143125" y="8001000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1</xdr:col>
      <xdr:colOff>190500</xdr:colOff>
      <xdr:row>45</xdr:row>
      <xdr:rowOff>66675</xdr:rowOff>
    </xdr:from>
    <xdr:to>
      <xdr:col>3</xdr:col>
      <xdr:colOff>238125</xdr:colOff>
      <xdr:row>47</xdr:row>
      <xdr:rowOff>66675</xdr:rowOff>
    </xdr:to>
    <xdr:sp>
      <xdr:nvSpPr>
        <xdr:cNvPr id="39" name="Rectangle 90"/>
        <xdr:cNvSpPr>
          <a:spLocks/>
        </xdr:cNvSpPr>
      </xdr:nvSpPr>
      <xdr:spPr>
        <a:xfrm>
          <a:off x="447675" y="7991475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33</xdr:col>
      <xdr:colOff>247650</xdr:colOff>
      <xdr:row>27</xdr:row>
      <xdr:rowOff>57150</xdr:rowOff>
    </xdr:from>
    <xdr:to>
      <xdr:col>35</xdr:col>
      <xdr:colOff>85725</xdr:colOff>
      <xdr:row>28</xdr:row>
      <xdr:rowOff>95250</xdr:rowOff>
    </xdr:to>
    <xdr:sp>
      <xdr:nvSpPr>
        <xdr:cNvPr id="40" name="Rectangle 92"/>
        <xdr:cNvSpPr>
          <a:spLocks/>
        </xdr:cNvSpPr>
      </xdr:nvSpPr>
      <xdr:spPr>
        <a:xfrm>
          <a:off x="8753475" y="48768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238125</xdr:colOff>
      <xdr:row>31</xdr:row>
      <xdr:rowOff>38100</xdr:rowOff>
    </xdr:from>
    <xdr:to>
      <xdr:col>17</xdr:col>
      <xdr:colOff>247650</xdr:colOff>
      <xdr:row>32</xdr:row>
      <xdr:rowOff>104775</xdr:rowOff>
    </xdr:to>
    <xdr:sp>
      <xdr:nvSpPr>
        <xdr:cNvPr id="41" name="Rectangle 93"/>
        <xdr:cNvSpPr>
          <a:spLocks/>
        </xdr:cNvSpPr>
      </xdr:nvSpPr>
      <xdr:spPr>
        <a:xfrm>
          <a:off x="3857625" y="55435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12</xdr:row>
      <xdr:rowOff>85725</xdr:rowOff>
    </xdr:from>
    <xdr:to>
      <xdr:col>36</xdr:col>
      <xdr:colOff>323850</xdr:colOff>
      <xdr:row>17</xdr:row>
      <xdr:rowOff>76200</xdr:rowOff>
    </xdr:to>
    <xdr:sp>
      <xdr:nvSpPr>
        <xdr:cNvPr id="42" name="Rectangle 94"/>
        <xdr:cNvSpPr>
          <a:spLocks/>
        </xdr:cNvSpPr>
      </xdr:nvSpPr>
      <xdr:spPr>
        <a:xfrm>
          <a:off x="10144125" y="2295525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28575</xdr:colOff>
      <xdr:row>21</xdr:row>
      <xdr:rowOff>104775</xdr:rowOff>
    </xdr:from>
    <xdr:to>
      <xdr:col>8</xdr:col>
      <xdr:colOff>38100</xdr:colOff>
      <xdr:row>23</xdr:row>
      <xdr:rowOff>0</xdr:rowOff>
    </xdr:to>
    <xdr:sp>
      <xdr:nvSpPr>
        <xdr:cNvPr id="43" name="Rectangle 95"/>
        <xdr:cNvSpPr>
          <a:spLocks/>
        </xdr:cNvSpPr>
      </xdr:nvSpPr>
      <xdr:spPr>
        <a:xfrm>
          <a:off x="1333500" y="38671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304800</xdr:colOff>
      <xdr:row>11</xdr:row>
      <xdr:rowOff>85725</xdr:rowOff>
    </xdr:from>
    <xdr:to>
      <xdr:col>38</xdr:col>
      <xdr:colOff>409575</xdr:colOff>
      <xdr:row>12</xdr:row>
      <xdr:rowOff>152400</xdr:rowOff>
    </xdr:to>
    <xdr:sp>
      <xdr:nvSpPr>
        <xdr:cNvPr id="44" name="Rectangle 96"/>
        <xdr:cNvSpPr>
          <a:spLocks/>
        </xdr:cNvSpPr>
      </xdr:nvSpPr>
      <xdr:spPr>
        <a:xfrm>
          <a:off x="11125200" y="213360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123825</xdr:colOff>
      <xdr:row>11</xdr:row>
      <xdr:rowOff>66675</xdr:rowOff>
    </xdr:from>
    <xdr:to>
      <xdr:col>22</xdr:col>
      <xdr:colOff>133350</xdr:colOff>
      <xdr:row>12</xdr:row>
      <xdr:rowOff>85725</xdr:rowOff>
    </xdr:to>
    <xdr:sp>
      <xdr:nvSpPr>
        <xdr:cNvPr id="45" name="Rectangle 97"/>
        <xdr:cNvSpPr>
          <a:spLocks/>
        </xdr:cNvSpPr>
      </xdr:nvSpPr>
      <xdr:spPr>
        <a:xfrm>
          <a:off x="5029200" y="211455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276225</xdr:colOff>
      <xdr:row>37</xdr:row>
      <xdr:rowOff>38100</xdr:rowOff>
    </xdr:from>
    <xdr:to>
      <xdr:col>35</xdr:col>
      <xdr:colOff>371475</xdr:colOff>
      <xdr:row>38</xdr:row>
      <xdr:rowOff>95250</xdr:rowOff>
    </xdr:to>
    <xdr:sp>
      <xdr:nvSpPr>
        <xdr:cNvPr id="46" name="Rectangle 98"/>
        <xdr:cNvSpPr>
          <a:spLocks/>
        </xdr:cNvSpPr>
      </xdr:nvSpPr>
      <xdr:spPr>
        <a:xfrm>
          <a:off x="9039225" y="65722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104775</xdr:colOff>
      <xdr:row>34</xdr:row>
      <xdr:rowOff>152400</xdr:rowOff>
    </xdr:from>
    <xdr:to>
      <xdr:col>41</xdr:col>
      <xdr:colOff>219075</xdr:colOff>
      <xdr:row>36</xdr:row>
      <xdr:rowOff>66675</xdr:rowOff>
    </xdr:to>
    <xdr:sp>
      <xdr:nvSpPr>
        <xdr:cNvPr id="47" name="Rectangle 99"/>
        <xdr:cNvSpPr>
          <a:spLocks/>
        </xdr:cNvSpPr>
      </xdr:nvSpPr>
      <xdr:spPr>
        <a:xfrm>
          <a:off x="12982575" y="617220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228600</xdr:colOff>
      <xdr:row>32</xdr:row>
      <xdr:rowOff>171450</xdr:rowOff>
    </xdr:from>
    <xdr:to>
      <xdr:col>4</xdr:col>
      <xdr:colOff>209550</xdr:colOff>
      <xdr:row>34</xdr:row>
      <xdr:rowOff>28575</xdr:rowOff>
    </xdr:to>
    <xdr:sp>
      <xdr:nvSpPr>
        <xdr:cNvPr id="48" name="Rectangle 100"/>
        <xdr:cNvSpPr>
          <a:spLocks/>
        </xdr:cNvSpPr>
      </xdr:nvSpPr>
      <xdr:spPr>
        <a:xfrm>
          <a:off x="485775" y="58483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295275</xdr:colOff>
      <xdr:row>23</xdr:row>
      <xdr:rowOff>114300</xdr:rowOff>
    </xdr:from>
    <xdr:to>
      <xdr:col>36</xdr:col>
      <xdr:colOff>381000</xdr:colOff>
      <xdr:row>26</xdr:row>
      <xdr:rowOff>19050</xdr:rowOff>
    </xdr:to>
    <xdr:sp>
      <xdr:nvSpPr>
        <xdr:cNvPr id="49" name="Rectangle 101"/>
        <xdr:cNvSpPr>
          <a:spLocks/>
        </xdr:cNvSpPr>
      </xdr:nvSpPr>
      <xdr:spPr>
        <a:xfrm>
          <a:off x="9744075" y="4219575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28575</xdr:colOff>
      <xdr:row>27</xdr:row>
      <xdr:rowOff>114300</xdr:rowOff>
    </xdr:from>
    <xdr:to>
      <xdr:col>5</xdr:col>
      <xdr:colOff>38100</xdr:colOff>
      <xdr:row>28</xdr:row>
      <xdr:rowOff>142875</xdr:rowOff>
    </xdr:to>
    <xdr:sp>
      <xdr:nvSpPr>
        <xdr:cNvPr id="50" name="Rectangle 102"/>
        <xdr:cNvSpPr>
          <a:spLocks/>
        </xdr:cNvSpPr>
      </xdr:nvSpPr>
      <xdr:spPr>
        <a:xfrm>
          <a:off x="561975" y="49339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21</xdr:col>
      <xdr:colOff>85725</xdr:colOff>
      <xdr:row>18</xdr:row>
      <xdr:rowOff>38100</xdr:rowOff>
    </xdr:from>
    <xdr:to>
      <xdr:col>24</xdr:col>
      <xdr:colOff>95250</xdr:colOff>
      <xdr:row>19</xdr:row>
      <xdr:rowOff>66675</xdr:rowOff>
    </xdr:to>
    <xdr:sp>
      <xdr:nvSpPr>
        <xdr:cNvPr id="51" name="Rectangle 103"/>
        <xdr:cNvSpPr>
          <a:spLocks/>
        </xdr:cNvSpPr>
      </xdr:nvSpPr>
      <xdr:spPr>
        <a:xfrm>
          <a:off x="5505450" y="32766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123825</xdr:colOff>
      <xdr:row>59</xdr:row>
      <xdr:rowOff>19050</xdr:rowOff>
    </xdr:from>
    <xdr:to>
      <xdr:col>34</xdr:col>
      <xdr:colOff>133350</xdr:colOff>
      <xdr:row>60</xdr:row>
      <xdr:rowOff>133350</xdr:rowOff>
    </xdr:to>
    <xdr:sp>
      <xdr:nvSpPr>
        <xdr:cNvPr id="52" name="Rectangle 105"/>
        <xdr:cNvSpPr>
          <a:spLocks/>
        </xdr:cNvSpPr>
      </xdr:nvSpPr>
      <xdr:spPr>
        <a:xfrm>
          <a:off x="8115300" y="1038225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295275</xdr:colOff>
      <xdr:row>17</xdr:row>
      <xdr:rowOff>57150</xdr:rowOff>
    </xdr:from>
    <xdr:to>
      <xdr:col>40</xdr:col>
      <xdr:colOff>390525</xdr:colOff>
      <xdr:row>18</xdr:row>
      <xdr:rowOff>152400</xdr:rowOff>
    </xdr:to>
    <xdr:sp>
      <xdr:nvSpPr>
        <xdr:cNvPr id="53" name="Rectangle 107"/>
        <xdr:cNvSpPr>
          <a:spLocks/>
        </xdr:cNvSpPr>
      </xdr:nvSpPr>
      <xdr:spPr>
        <a:xfrm>
          <a:off x="12487275" y="31146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266700</xdr:colOff>
      <xdr:row>18</xdr:row>
      <xdr:rowOff>47625</xdr:rowOff>
    </xdr:from>
    <xdr:to>
      <xdr:col>5</xdr:col>
      <xdr:colOff>0</xdr:colOff>
      <xdr:row>19</xdr:row>
      <xdr:rowOff>114300</xdr:rowOff>
    </xdr:to>
    <xdr:sp>
      <xdr:nvSpPr>
        <xdr:cNvPr id="54" name="Rectangle 108"/>
        <xdr:cNvSpPr>
          <a:spLocks/>
        </xdr:cNvSpPr>
      </xdr:nvSpPr>
      <xdr:spPr>
        <a:xfrm>
          <a:off x="523875" y="32861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104775</xdr:colOff>
      <xdr:row>18</xdr:row>
      <xdr:rowOff>57150</xdr:rowOff>
    </xdr:from>
    <xdr:to>
      <xdr:col>11</xdr:col>
      <xdr:colOff>114300</xdr:colOff>
      <xdr:row>19</xdr:row>
      <xdr:rowOff>104775</xdr:rowOff>
    </xdr:to>
    <xdr:sp>
      <xdr:nvSpPr>
        <xdr:cNvPr id="55" name="Rectangle 109"/>
        <xdr:cNvSpPr>
          <a:spLocks/>
        </xdr:cNvSpPr>
      </xdr:nvSpPr>
      <xdr:spPr>
        <a:xfrm>
          <a:off x="2181225" y="32956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41</xdr:col>
      <xdr:colOff>209550</xdr:colOff>
      <xdr:row>30</xdr:row>
      <xdr:rowOff>114300</xdr:rowOff>
    </xdr:from>
    <xdr:to>
      <xdr:col>42</xdr:col>
      <xdr:colOff>304800</xdr:colOff>
      <xdr:row>32</xdr:row>
      <xdr:rowOff>19050</xdr:rowOff>
    </xdr:to>
    <xdr:sp>
      <xdr:nvSpPr>
        <xdr:cNvPr id="56" name="Rectangle 110"/>
        <xdr:cNvSpPr>
          <a:spLocks/>
        </xdr:cNvSpPr>
      </xdr:nvSpPr>
      <xdr:spPr>
        <a:xfrm>
          <a:off x="13773150" y="544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133350</xdr:colOff>
      <xdr:row>51</xdr:row>
      <xdr:rowOff>76200</xdr:rowOff>
    </xdr:from>
    <xdr:to>
      <xdr:col>38</xdr:col>
      <xdr:colOff>219075</xdr:colOff>
      <xdr:row>52</xdr:row>
      <xdr:rowOff>152400</xdr:rowOff>
    </xdr:to>
    <xdr:sp>
      <xdr:nvSpPr>
        <xdr:cNvPr id="57" name="Rectangle 111"/>
        <xdr:cNvSpPr>
          <a:spLocks/>
        </xdr:cNvSpPr>
      </xdr:nvSpPr>
      <xdr:spPr>
        <a:xfrm>
          <a:off x="10953750" y="90582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19050</xdr:colOff>
      <xdr:row>27</xdr:row>
      <xdr:rowOff>76200</xdr:rowOff>
    </xdr:from>
    <xdr:to>
      <xdr:col>11</xdr:col>
      <xdr:colOff>47625</xdr:colOff>
      <xdr:row>28</xdr:row>
      <xdr:rowOff>152400</xdr:rowOff>
    </xdr:to>
    <xdr:sp>
      <xdr:nvSpPr>
        <xdr:cNvPr id="58" name="Rectangle 112"/>
        <xdr:cNvSpPr>
          <a:spLocks/>
        </xdr:cNvSpPr>
      </xdr:nvSpPr>
      <xdr:spPr>
        <a:xfrm>
          <a:off x="2095500" y="489585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638175</xdr:colOff>
      <xdr:row>22</xdr:row>
      <xdr:rowOff>47625</xdr:rowOff>
    </xdr:from>
    <xdr:to>
      <xdr:col>35</xdr:col>
      <xdr:colOff>247650</xdr:colOff>
      <xdr:row>26</xdr:row>
      <xdr:rowOff>161925</xdr:rowOff>
    </xdr:to>
    <xdr:sp>
      <xdr:nvSpPr>
        <xdr:cNvPr id="59" name="Rectangle 129"/>
        <xdr:cNvSpPr>
          <a:spLocks/>
        </xdr:cNvSpPr>
      </xdr:nvSpPr>
      <xdr:spPr>
        <a:xfrm>
          <a:off x="9401175" y="3981450"/>
          <a:ext cx="295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590550</xdr:colOff>
      <xdr:row>4</xdr:row>
      <xdr:rowOff>28575</xdr:rowOff>
    </xdr:from>
    <xdr:to>
      <xdr:col>37</xdr:col>
      <xdr:colOff>219075</xdr:colOff>
      <xdr:row>9</xdr:row>
      <xdr:rowOff>9525</xdr:rowOff>
    </xdr:to>
    <xdr:sp>
      <xdr:nvSpPr>
        <xdr:cNvPr id="60" name="Rectangle 130"/>
        <xdr:cNvSpPr>
          <a:spLocks/>
        </xdr:cNvSpPr>
      </xdr:nvSpPr>
      <xdr:spPr>
        <a:xfrm>
          <a:off x="10725150" y="942975"/>
          <a:ext cx="314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76200</xdr:colOff>
      <xdr:row>2</xdr:row>
      <xdr:rowOff>85725</xdr:rowOff>
    </xdr:from>
    <xdr:to>
      <xdr:col>34</xdr:col>
      <xdr:colOff>142875</xdr:colOff>
      <xdr:row>7</xdr:row>
      <xdr:rowOff>47625</xdr:rowOff>
    </xdr:to>
    <xdr:sp>
      <xdr:nvSpPr>
        <xdr:cNvPr id="61" name="Rectangle 131"/>
        <xdr:cNvSpPr>
          <a:spLocks/>
        </xdr:cNvSpPr>
      </xdr:nvSpPr>
      <xdr:spPr>
        <a:xfrm>
          <a:off x="8582025" y="657225"/>
          <a:ext cx="323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285750</xdr:colOff>
      <xdr:row>12</xdr:row>
      <xdr:rowOff>0</xdr:rowOff>
    </xdr:from>
    <xdr:to>
      <xdr:col>36</xdr:col>
      <xdr:colOff>647700</xdr:colOff>
      <xdr:row>17</xdr:row>
      <xdr:rowOff>76200</xdr:rowOff>
    </xdr:to>
    <xdr:sp>
      <xdr:nvSpPr>
        <xdr:cNvPr id="62" name="Rectangle 132"/>
        <xdr:cNvSpPr>
          <a:spLocks/>
        </xdr:cNvSpPr>
      </xdr:nvSpPr>
      <xdr:spPr>
        <a:xfrm flipV="1">
          <a:off x="10420350" y="2209800"/>
          <a:ext cx="3619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38100</xdr:colOff>
      <xdr:row>3</xdr:row>
      <xdr:rowOff>85725</xdr:rowOff>
    </xdr:from>
    <xdr:to>
      <xdr:col>25</xdr:col>
      <xdr:colOff>47625</xdr:colOff>
      <xdr:row>4</xdr:row>
      <xdr:rowOff>152400</xdr:rowOff>
    </xdr:to>
    <xdr:sp>
      <xdr:nvSpPr>
        <xdr:cNvPr id="63" name="Rectangle 133"/>
        <xdr:cNvSpPr>
          <a:spLocks/>
        </xdr:cNvSpPr>
      </xdr:nvSpPr>
      <xdr:spPr>
        <a:xfrm>
          <a:off x="5715000" y="8382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457200</xdr:colOff>
      <xdr:row>33</xdr:row>
      <xdr:rowOff>161925</xdr:rowOff>
    </xdr:from>
    <xdr:to>
      <xdr:col>36</xdr:col>
      <xdr:colOff>561975</xdr:colOff>
      <xdr:row>35</xdr:row>
      <xdr:rowOff>66675</xdr:rowOff>
    </xdr:to>
    <xdr:sp>
      <xdr:nvSpPr>
        <xdr:cNvPr id="64" name="Rectangle 134"/>
        <xdr:cNvSpPr>
          <a:spLocks/>
        </xdr:cNvSpPr>
      </xdr:nvSpPr>
      <xdr:spPr>
        <a:xfrm>
          <a:off x="9906000" y="60102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342900</xdr:colOff>
      <xdr:row>44</xdr:row>
      <xdr:rowOff>47625</xdr:rowOff>
    </xdr:from>
    <xdr:to>
      <xdr:col>41</xdr:col>
      <xdr:colOff>457200</xdr:colOff>
      <xdr:row>45</xdr:row>
      <xdr:rowOff>123825</xdr:rowOff>
    </xdr:to>
    <xdr:sp>
      <xdr:nvSpPr>
        <xdr:cNvPr id="65" name="Rectangle 135"/>
        <xdr:cNvSpPr>
          <a:spLocks/>
        </xdr:cNvSpPr>
      </xdr:nvSpPr>
      <xdr:spPr>
        <a:xfrm>
          <a:off x="13220700" y="780097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142875</xdr:colOff>
      <xdr:row>17</xdr:row>
      <xdr:rowOff>171450</xdr:rowOff>
    </xdr:from>
    <xdr:to>
      <xdr:col>40</xdr:col>
      <xdr:colOff>266700</xdr:colOff>
      <xdr:row>19</xdr:row>
      <xdr:rowOff>76200</xdr:rowOff>
    </xdr:to>
    <xdr:sp>
      <xdr:nvSpPr>
        <xdr:cNvPr id="66" name="Rectangle 136"/>
        <xdr:cNvSpPr>
          <a:spLocks/>
        </xdr:cNvSpPr>
      </xdr:nvSpPr>
      <xdr:spPr>
        <a:xfrm>
          <a:off x="12334875" y="32289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104775</xdr:colOff>
      <xdr:row>29</xdr:row>
      <xdr:rowOff>123825</xdr:rowOff>
    </xdr:from>
    <xdr:to>
      <xdr:col>34</xdr:col>
      <xdr:colOff>638175</xdr:colOff>
      <xdr:row>31</xdr:row>
      <xdr:rowOff>28575</xdr:rowOff>
    </xdr:to>
    <xdr:sp>
      <xdr:nvSpPr>
        <xdr:cNvPr id="67" name="Rectangle 137"/>
        <xdr:cNvSpPr>
          <a:spLocks/>
        </xdr:cNvSpPr>
      </xdr:nvSpPr>
      <xdr:spPr>
        <a:xfrm>
          <a:off x="8610600" y="52863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228600</xdr:colOff>
      <xdr:row>36</xdr:row>
      <xdr:rowOff>152400</xdr:rowOff>
    </xdr:from>
    <xdr:to>
      <xdr:col>43</xdr:col>
      <xdr:colOff>342900</xdr:colOff>
      <xdr:row>38</xdr:row>
      <xdr:rowOff>76200</xdr:rowOff>
    </xdr:to>
    <xdr:sp>
      <xdr:nvSpPr>
        <xdr:cNvPr id="68" name="Rectangle 138"/>
        <xdr:cNvSpPr>
          <a:spLocks/>
        </xdr:cNvSpPr>
      </xdr:nvSpPr>
      <xdr:spPr>
        <a:xfrm>
          <a:off x="14478000" y="6515100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3</xdr:row>
      <xdr:rowOff>38100</xdr:rowOff>
    </xdr:from>
    <xdr:to>
      <xdr:col>35</xdr:col>
      <xdr:colOff>66675</xdr:colOff>
      <xdr:row>4</xdr:row>
      <xdr:rowOff>152400</xdr:rowOff>
    </xdr:to>
    <xdr:sp>
      <xdr:nvSpPr>
        <xdr:cNvPr id="69" name="Rectangle 139"/>
        <xdr:cNvSpPr>
          <a:spLocks/>
        </xdr:cNvSpPr>
      </xdr:nvSpPr>
      <xdr:spPr>
        <a:xfrm>
          <a:off x="9105900" y="7905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152400</xdr:colOff>
      <xdr:row>13</xdr:row>
      <xdr:rowOff>38100</xdr:rowOff>
    </xdr:from>
    <xdr:to>
      <xdr:col>34</xdr:col>
      <xdr:colOff>304800</xdr:colOff>
      <xdr:row>14</xdr:row>
      <xdr:rowOff>123825</xdr:rowOff>
    </xdr:to>
    <xdr:sp>
      <xdr:nvSpPr>
        <xdr:cNvPr id="70" name="Rectangle 140"/>
        <xdr:cNvSpPr>
          <a:spLocks/>
        </xdr:cNvSpPr>
      </xdr:nvSpPr>
      <xdr:spPr>
        <a:xfrm>
          <a:off x="8658225" y="24098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495300</xdr:colOff>
      <xdr:row>26</xdr:row>
      <xdr:rowOff>19050</xdr:rowOff>
    </xdr:from>
    <xdr:to>
      <xdr:col>36</xdr:col>
      <xdr:colOff>219075</xdr:colOff>
      <xdr:row>27</xdr:row>
      <xdr:rowOff>114300</xdr:rowOff>
    </xdr:to>
    <xdr:sp>
      <xdr:nvSpPr>
        <xdr:cNvPr id="71" name="Rectangle 141"/>
        <xdr:cNvSpPr>
          <a:spLocks/>
        </xdr:cNvSpPr>
      </xdr:nvSpPr>
      <xdr:spPr>
        <a:xfrm>
          <a:off x="9944100" y="46577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581025</xdr:colOff>
      <xdr:row>31</xdr:row>
      <xdr:rowOff>152400</xdr:rowOff>
    </xdr:from>
    <xdr:to>
      <xdr:col>37</xdr:col>
      <xdr:colOff>304800</xdr:colOff>
      <xdr:row>33</xdr:row>
      <xdr:rowOff>57150</xdr:rowOff>
    </xdr:to>
    <xdr:sp>
      <xdr:nvSpPr>
        <xdr:cNvPr id="72" name="Rectangle 142"/>
        <xdr:cNvSpPr>
          <a:spLocks/>
        </xdr:cNvSpPr>
      </xdr:nvSpPr>
      <xdr:spPr>
        <a:xfrm>
          <a:off x="10715625" y="565785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57150</xdr:colOff>
      <xdr:row>5</xdr:row>
      <xdr:rowOff>0</xdr:rowOff>
    </xdr:from>
    <xdr:to>
      <xdr:col>37</xdr:col>
      <xdr:colOff>457200</xdr:colOff>
      <xdr:row>6</xdr:row>
      <xdr:rowOff>47625</xdr:rowOff>
    </xdr:to>
    <xdr:sp>
      <xdr:nvSpPr>
        <xdr:cNvPr id="73" name="Rectangle 143"/>
        <xdr:cNvSpPr>
          <a:spLocks/>
        </xdr:cNvSpPr>
      </xdr:nvSpPr>
      <xdr:spPr>
        <a:xfrm>
          <a:off x="10877550" y="10763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32</xdr:col>
      <xdr:colOff>95250</xdr:colOff>
      <xdr:row>15</xdr:row>
      <xdr:rowOff>19050</xdr:rowOff>
    </xdr:from>
    <xdr:to>
      <xdr:col>33</xdr:col>
      <xdr:colOff>238125</xdr:colOff>
      <xdr:row>16</xdr:row>
      <xdr:rowOff>114300</xdr:rowOff>
    </xdr:to>
    <xdr:sp>
      <xdr:nvSpPr>
        <xdr:cNvPr id="74" name="Rectangle 144"/>
        <xdr:cNvSpPr>
          <a:spLocks/>
        </xdr:cNvSpPr>
      </xdr:nvSpPr>
      <xdr:spPr>
        <a:xfrm>
          <a:off x="8343900" y="275272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257175</xdr:colOff>
      <xdr:row>29</xdr:row>
      <xdr:rowOff>95250</xdr:rowOff>
    </xdr:from>
    <xdr:to>
      <xdr:col>32</xdr:col>
      <xdr:colOff>142875</xdr:colOff>
      <xdr:row>31</xdr:row>
      <xdr:rowOff>0</xdr:rowOff>
    </xdr:to>
    <xdr:sp>
      <xdr:nvSpPr>
        <xdr:cNvPr id="75" name="Rectangle 145"/>
        <xdr:cNvSpPr>
          <a:spLocks/>
        </xdr:cNvSpPr>
      </xdr:nvSpPr>
      <xdr:spPr>
        <a:xfrm>
          <a:off x="7991475" y="52578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123825</xdr:colOff>
      <xdr:row>37</xdr:row>
      <xdr:rowOff>0</xdr:rowOff>
    </xdr:from>
    <xdr:to>
      <xdr:col>34</xdr:col>
      <xdr:colOff>276225</xdr:colOff>
      <xdr:row>38</xdr:row>
      <xdr:rowOff>95250</xdr:rowOff>
    </xdr:to>
    <xdr:sp>
      <xdr:nvSpPr>
        <xdr:cNvPr id="76" name="Rectangle 146"/>
        <xdr:cNvSpPr>
          <a:spLocks/>
        </xdr:cNvSpPr>
      </xdr:nvSpPr>
      <xdr:spPr>
        <a:xfrm>
          <a:off x="8629650" y="653415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39</xdr:col>
      <xdr:colOff>152400</xdr:colOff>
      <xdr:row>11</xdr:row>
      <xdr:rowOff>142875</xdr:rowOff>
    </xdr:from>
    <xdr:to>
      <xdr:col>39</xdr:col>
      <xdr:colOff>561975</xdr:colOff>
      <xdr:row>13</xdr:row>
      <xdr:rowOff>76200</xdr:rowOff>
    </xdr:to>
    <xdr:sp>
      <xdr:nvSpPr>
        <xdr:cNvPr id="77" name="Rectangle 147"/>
        <xdr:cNvSpPr>
          <a:spLocks/>
        </xdr:cNvSpPr>
      </xdr:nvSpPr>
      <xdr:spPr>
        <a:xfrm>
          <a:off x="12344400" y="219075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247650</xdr:colOff>
      <xdr:row>18</xdr:row>
      <xdr:rowOff>0</xdr:rowOff>
    </xdr:from>
    <xdr:to>
      <xdr:col>34</xdr:col>
      <xdr:colOff>9525</xdr:colOff>
      <xdr:row>19</xdr:row>
      <xdr:rowOff>66675</xdr:rowOff>
    </xdr:to>
    <xdr:sp>
      <xdr:nvSpPr>
        <xdr:cNvPr id="78" name="Rectangle 148"/>
        <xdr:cNvSpPr>
          <a:spLocks/>
        </xdr:cNvSpPr>
      </xdr:nvSpPr>
      <xdr:spPr>
        <a:xfrm>
          <a:off x="7981950" y="32385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104775</xdr:colOff>
      <xdr:row>31</xdr:row>
      <xdr:rowOff>114300</xdr:rowOff>
    </xdr:from>
    <xdr:to>
      <xdr:col>33</xdr:col>
      <xdr:colOff>9525</xdr:colOff>
      <xdr:row>33</xdr:row>
      <xdr:rowOff>57150</xdr:rowOff>
    </xdr:to>
    <xdr:sp>
      <xdr:nvSpPr>
        <xdr:cNvPr id="79" name="Rectangle 149"/>
        <xdr:cNvSpPr>
          <a:spLocks/>
        </xdr:cNvSpPr>
      </xdr:nvSpPr>
      <xdr:spPr>
        <a:xfrm>
          <a:off x="8096250" y="56197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114300</xdr:colOff>
      <xdr:row>45</xdr:row>
      <xdr:rowOff>95250</xdr:rowOff>
    </xdr:from>
    <xdr:to>
      <xdr:col>33</xdr:col>
      <xdr:colOff>9525</xdr:colOff>
      <xdr:row>47</xdr:row>
      <xdr:rowOff>19050</xdr:rowOff>
    </xdr:to>
    <xdr:sp>
      <xdr:nvSpPr>
        <xdr:cNvPr id="80" name="Rectangle 150"/>
        <xdr:cNvSpPr>
          <a:spLocks/>
        </xdr:cNvSpPr>
      </xdr:nvSpPr>
      <xdr:spPr>
        <a:xfrm>
          <a:off x="8105775" y="802005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36</xdr:col>
      <xdr:colOff>523875</xdr:colOff>
      <xdr:row>9</xdr:row>
      <xdr:rowOff>133350</xdr:rowOff>
    </xdr:from>
    <xdr:to>
      <xdr:col>37</xdr:col>
      <xdr:colOff>266700</xdr:colOff>
      <xdr:row>11</xdr:row>
      <xdr:rowOff>66675</xdr:rowOff>
    </xdr:to>
    <xdr:sp>
      <xdr:nvSpPr>
        <xdr:cNvPr id="81" name="Rectangle 151"/>
        <xdr:cNvSpPr>
          <a:spLocks/>
        </xdr:cNvSpPr>
      </xdr:nvSpPr>
      <xdr:spPr>
        <a:xfrm>
          <a:off x="10658475" y="18573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33</xdr:col>
      <xdr:colOff>209550</xdr:colOff>
      <xdr:row>16</xdr:row>
      <xdr:rowOff>142875</xdr:rowOff>
    </xdr:from>
    <xdr:to>
      <xdr:col>34</xdr:col>
      <xdr:colOff>361950</xdr:colOff>
      <xdr:row>18</xdr:row>
      <xdr:rowOff>47625</xdr:rowOff>
    </xdr:to>
    <xdr:sp>
      <xdr:nvSpPr>
        <xdr:cNvPr id="82" name="Rectangle 152"/>
        <xdr:cNvSpPr>
          <a:spLocks/>
        </xdr:cNvSpPr>
      </xdr:nvSpPr>
      <xdr:spPr>
        <a:xfrm>
          <a:off x="8715375" y="30384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30</xdr:col>
      <xdr:colOff>9525</xdr:colOff>
      <xdr:row>33</xdr:row>
      <xdr:rowOff>57150</xdr:rowOff>
    </xdr:from>
    <xdr:to>
      <xdr:col>31</xdr:col>
      <xdr:colOff>161925</xdr:colOff>
      <xdr:row>34</xdr:row>
      <xdr:rowOff>161925</xdr:rowOff>
    </xdr:to>
    <xdr:sp>
      <xdr:nvSpPr>
        <xdr:cNvPr id="83" name="Rectangle 153"/>
        <xdr:cNvSpPr>
          <a:spLocks/>
        </xdr:cNvSpPr>
      </xdr:nvSpPr>
      <xdr:spPr>
        <a:xfrm>
          <a:off x="7743825" y="59055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33</xdr:col>
      <xdr:colOff>161925</xdr:colOff>
      <xdr:row>47</xdr:row>
      <xdr:rowOff>114300</xdr:rowOff>
    </xdr:from>
    <xdr:to>
      <xdr:col>34</xdr:col>
      <xdr:colOff>323850</xdr:colOff>
      <xdr:row>49</xdr:row>
      <xdr:rowOff>19050</xdr:rowOff>
    </xdr:to>
    <xdr:sp>
      <xdr:nvSpPr>
        <xdr:cNvPr id="84" name="Rectangle 154"/>
        <xdr:cNvSpPr>
          <a:spLocks/>
        </xdr:cNvSpPr>
      </xdr:nvSpPr>
      <xdr:spPr>
        <a:xfrm>
          <a:off x="8667750" y="83915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40</xdr:col>
      <xdr:colOff>352425</xdr:colOff>
      <xdr:row>1</xdr:row>
      <xdr:rowOff>161925</xdr:rowOff>
    </xdr:from>
    <xdr:to>
      <xdr:col>41</xdr:col>
      <xdr:colOff>66675</xdr:colOff>
      <xdr:row>3</xdr:row>
      <xdr:rowOff>85725</xdr:rowOff>
    </xdr:to>
    <xdr:sp>
      <xdr:nvSpPr>
        <xdr:cNvPr id="85" name="Rectangle 155"/>
        <xdr:cNvSpPr>
          <a:spLocks/>
        </xdr:cNvSpPr>
      </xdr:nvSpPr>
      <xdr:spPr>
        <a:xfrm>
          <a:off x="13230225" y="55245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33</xdr:col>
      <xdr:colOff>19050</xdr:colOff>
      <xdr:row>20</xdr:row>
      <xdr:rowOff>152400</xdr:rowOff>
    </xdr:from>
    <xdr:to>
      <xdr:col>34</xdr:col>
      <xdr:colOff>133350</xdr:colOff>
      <xdr:row>21</xdr:row>
      <xdr:rowOff>152400</xdr:rowOff>
    </xdr:to>
    <xdr:sp>
      <xdr:nvSpPr>
        <xdr:cNvPr id="86" name="Rectangle 156"/>
        <xdr:cNvSpPr>
          <a:spLocks/>
        </xdr:cNvSpPr>
      </xdr:nvSpPr>
      <xdr:spPr>
        <a:xfrm>
          <a:off x="8524875" y="37433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32</xdr:col>
      <xdr:colOff>114300</xdr:colOff>
      <xdr:row>33</xdr:row>
      <xdr:rowOff>133350</xdr:rowOff>
    </xdr:from>
    <xdr:to>
      <xdr:col>33</xdr:col>
      <xdr:colOff>228600</xdr:colOff>
      <xdr:row>35</xdr:row>
      <xdr:rowOff>9525</xdr:rowOff>
    </xdr:to>
    <xdr:sp>
      <xdr:nvSpPr>
        <xdr:cNvPr id="87" name="Rectangle 157"/>
        <xdr:cNvSpPr>
          <a:spLocks/>
        </xdr:cNvSpPr>
      </xdr:nvSpPr>
      <xdr:spPr>
        <a:xfrm>
          <a:off x="8362950" y="59817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36</xdr:col>
      <xdr:colOff>85725</xdr:colOff>
      <xdr:row>49</xdr:row>
      <xdr:rowOff>66675</xdr:rowOff>
    </xdr:from>
    <xdr:to>
      <xdr:col>36</xdr:col>
      <xdr:colOff>457200</xdr:colOff>
      <xdr:row>50</xdr:row>
      <xdr:rowOff>114300</xdr:rowOff>
    </xdr:to>
    <xdr:sp>
      <xdr:nvSpPr>
        <xdr:cNvPr id="88" name="Rectangle 158"/>
        <xdr:cNvSpPr>
          <a:spLocks/>
        </xdr:cNvSpPr>
      </xdr:nvSpPr>
      <xdr:spPr>
        <a:xfrm>
          <a:off x="10220325" y="86868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34</xdr:col>
      <xdr:colOff>609600</xdr:colOff>
      <xdr:row>1</xdr:row>
      <xdr:rowOff>19050</xdr:rowOff>
    </xdr:from>
    <xdr:to>
      <xdr:col>35</xdr:col>
      <xdr:colOff>285750</xdr:colOff>
      <xdr:row>2</xdr:row>
      <xdr:rowOff>85725</xdr:rowOff>
    </xdr:to>
    <xdr:sp>
      <xdr:nvSpPr>
        <xdr:cNvPr id="89" name="Rectangle 159"/>
        <xdr:cNvSpPr>
          <a:spLocks/>
        </xdr:cNvSpPr>
      </xdr:nvSpPr>
      <xdr:spPr>
        <a:xfrm>
          <a:off x="9372600" y="4095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39</xdr:col>
      <xdr:colOff>38100</xdr:colOff>
      <xdr:row>20</xdr:row>
      <xdr:rowOff>133350</xdr:rowOff>
    </xdr:from>
    <xdr:to>
      <xdr:col>39</xdr:col>
      <xdr:colOff>409575</xdr:colOff>
      <xdr:row>21</xdr:row>
      <xdr:rowOff>171450</xdr:rowOff>
    </xdr:to>
    <xdr:sp>
      <xdr:nvSpPr>
        <xdr:cNvPr id="90" name="Rectangle 160"/>
        <xdr:cNvSpPr>
          <a:spLocks/>
        </xdr:cNvSpPr>
      </xdr:nvSpPr>
      <xdr:spPr>
        <a:xfrm>
          <a:off x="12230100" y="37242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35</xdr:col>
      <xdr:colOff>619125</xdr:colOff>
      <xdr:row>28</xdr:row>
      <xdr:rowOff>104775</xdr:rowOff>
    </xdr:from>
    <xdr:to>
      <xdr:col>36</xdr:col>
      <xdr:colOff>304800</xdr:colOff>
      <xdr:row>29</xdr:row>
      <xdr:rowOff>152400</xdr:rowOff>
    </xdr:to>
    <xdr:sp>
      <xdr:nvSpPr>
        <xdr:cNvPr id="91" name="Rectangle 161"/>
        <xdr:cNvSpPr>
          <a:spLocks/>
        </xdr:cNvSpPr>
      </xdr:nvSpPr>
      <xdr:spPr>
        <a:xfrm>
          <a:off x="10067925" y="50958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40</xdr:col>
      <xdr:colOff>123825</xdr:colOff>
      <xdr:row>46</xdr:row>
      <xdr:rowOff>28575</xdr:rowOff>
    </xdr:from>
    <xdr:to>
      <xdr:col>40</xdr:col>
      <xdr:colOff>495300</xdr:colOff>
      <xdr:row>47</xdr:row>
      <xdr:rowOff>76200</xdr:rowOff>
    </xdr:to>
    <xdr:sp>
      <xdr:nvSpPr>
        <xdr:cNvPr id="92" name="Rectangle 162"/>
        <xdr:cNvSpPr>
          <a:spLocks/>
        </xdr:cNvSpPr>
      </xdr:nvSpPr>
      <xdr:spPr>
        <a:xfrm>
          <a:off x="13001625" y="81343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34</xdr:col>
      <xdr:colOff>400050</xdr:colOff>
      <xdr:row>5</xdr:row>
      <xdr:rowOff>19050</xdr:rowOff>
    </xdr:from>
    <xdr:to>
      <xdr:col>35</xdr:col>
      <xdr:colOff>19050</xdr:colOff>
      <xdr:row>7</xdr:row>
      <xdr:rowOff>95250</xdr:rowOff>
    </xdr:to>
    <xdr:sp>
      <xdr:nvSpPr>
        <xdr:cNvPr id="93" name="Rectangle 163"/>
        <xdr:cNvSpPr>
          <a:spLocks/>
        </xdr:cNvSpPr>
      </xdr:nvSpPr>
      <xdr:spPr>
        <a:xfrm>
          <a:off x="9163050" y="10953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34</xdr:col>
      <xdr:colOff>190500</xdr:colOff>
      <xdr:row>21</xdr:row>
      <xdr:rowOff>114300</xdr:rowOff>
    </xdr:from>
    <xdr:to>
      <xdr:col>34</xdr:col>
      <xdr:colOff>561975</xdr:colOff>
      <xdr:row>22</xdr:row>
      <xdr:rowOff>152400</xdr:rowOff>
    </xdr:to>
    <xdr:sp>
      <xdr:nvSpPr>
        <xdr:cNvPr id="94" name="Rectangle 164"/>
        <xdr:cNvSpPr>
          <a:spLocks/>
        </xdr:cNvSpPr>
      </xdr:nvSpPr>
      <xdr:spPr>
        <a:xfrm>
          <a:off x="8953500" y="3876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32</xdr:col>
      <xdr:colOff>114300</xdr:colOff>
      <xdr:row>24</xdr:row>
      <xdr:rowOff>9525</xdr:rowOff>
    </xdr:from>
    <xdr:to>
      <xdr:col>33</xdr:col>
      <xdr:colOff>209550</xdr:colOff>
      <xdr:row>26</xdr:row>
      <xdr:rowOff>57150</xdr:rowOff>
    </xdr:to>
    <xdr:sp>
      <xdr:nvSpPr>
        <xdr:cNvPr id="95" name="Rectangle 165"/>
        <xdr:cNvSpPr>
          <a:spLocks/>
        </xdr:cNvSpPr>
      </xdr:nvSpPr>
      <xdr:spPr>
        <a:xfrm>
          <a:off x="8362950" y="428625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39</xdr:col>
      <xdr:colOff>9525</xdr:colOff>
      <xdr:row>37</xdr:row>
      <xdr:rowOff>95250</xdr:rowOff>
    </xdr:from>
    <xdr:to>
      <xdr:col>39</xdr:col>
      <xdr:colOff>381000</xdr:colOff>
      <xdr:row>38</xdr:row>
      <xdr:rowOff>133350</xdr:rowOff>
    </xdr:to>
    <xdr:sp>
      <xdr:nvSpPr>
        <xdr:cNvPr id="96" name="Rectangle 166"/>
        <xdr:cNvSpPr>
          <a:spLocks/>
        </xdr:cNvSpPr>
      </xdr:nvSpPr>
      <xdr:spPr>
        <a:xfrm>
          <a:off x="12201525" y="66294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36</xdr:col>
      <xdr:colOff>361950</xdr:colOff>
      <xdr:row>9</xdr:row>
      <xdr:rowOff>57150</xdr:rowOff>
    </xdr:from>
    <xdr:to>
      <xdr:col>37</xdr:col>
      <xdr:colOff>47625</xdr:colOff>
      <xdr:row>10</xdr:row>
      <xdr:rowOff>114300</xdr:rowOff>
    </xdr:to>
    <xdr:sp>
      <xdr:nvSpPr>
        <xdr:cNvPr id="97" name="Rectangle 167"/>
        <xdr:cNvSpPr>
          <a:spLocks/>
        </xdr:cNvSpPr>
      </xdr:nvSpPr>
      <xdr:spPr>
        <a:xfrm>
          <a:off x="10496550" y="1781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37</xdr:col>
      <xdr:colOff>123825</xdr:colOff>
      <xdr:row>30</xdr:row>
      <xdr:rowOff>142875</xdr:rowOff>
    </xdr:from>
    <xdr:to>
      <xdr:col>37</xdr:col>
      <xdr:colOff>495300</xdr:colOff>
      <xdr:row>32</xdr:row>
      <xdr:rowOff>9525</xdr:rowOff>
    </xdr:to>
    <xdr:sp>
      <xdr:nvSpPr>
        <xdr:cNvPr id="98" name="Rectangle 168"/>
        <xdr:cNvSpPr>
          <a:spLocks/>
        </xdr:cNvSpPr>
      </xdr:nvSpPr>
      <xdr:spPr>
        <a:xfrm>
          <a:off x="10944225" y="54768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123825</xdr:colOff>
      <xdr:row>35</xdr:row>
      <xdr:rowOff>104775</xdr:rowOff>
    </xdr:from>
    <xdr:to>
      <xdr:col>31</xdr:col>
      <xdr:colOff>238125</xdr:colOff>
      <xdr:row>37</xdr:row>
      <xdr:rowOff>152400</xdr:rowOff>
    </xdr:to>
    <xdr:sp>
      <xdr:nvSpPr>
        <xdr:cNvPr id="99" name="Rectangle 169"/>
        <xdr:cNvSpPr>
          <a:spLocks/>
        </xdr:cNvSpPr>
      </xdr:nvSpPr>
      <xdr:spPr>
        <a:xfrm>
          <a:off x="7858125" y="6296025"/>
          <a:ext cx="371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38</xdr:col>
      <xdr:colOff>314325</xdr:colOff>
      <xdr:row>9</xdr:row>
      <xdr:rowOff>114300</xdr:rowOff>
    </xdr:from>
    <xdr:to>
      <xdr:col>39</xdr:col>
      <xdr:colOff>9525</xdr:colOff>
      <xdr:row>10</xdr:row>
      <xdr:rowOff>152400</xdr:rowOff>
    </xdr:to>
    <xdr:sp>
      <xdr:nvSpPr>
        <xdr:cNvPr id="100" name="Rectangle 170"/>
        <xdr:cNvSpPr>
          <a:spLocks/>
        </xdr:cNvSpPr>
      </xdr:nvSpPr>
      <xdr:spPr>
        <a:xfrm>
          <a:off x="118205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30</xdr:col>
      <xdr:colOff>38100</xdr:colOff>
      <xdr:row>38</xdr:row>
      <xdr:rowOff>152400</xdr:rowOff>
    </xdr:from>
    <xdr:to>
      <xdr:col>31</xdr:col>
      <xdr:colOff>152400</xdr:colOff>
      <xdr:row>40</xdr:row>
      <xdr:rowOff>19050</xdr:rowOff>
    </xdr:to>
    <xdr:sp>
      <xdr:nvSpPr>
        <xdr:cNvPr id="101" name="Rectangle 171"/>
        <xdr:cNvSpPr>
          <a:spLocks/>
        </xdr:cNvSpPr>
      </xdr:nvSpPr>
      <xdr:spPr>
        <a:xfrm>
          <a:off x="7772400" y="68675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31</xdr:col>
      <xdr:colOff>19050</xdr:colOff>
      <xdr:row>34</xdr:row>
      <xdr:rowOff>19050</xdr:rowOff>
    </xdr:from>
    <xdr:to>
      <xdr:col>32</xdr:col>
      <xdr:colOff>133350</xdr:colOff>
      <xdr:row>35</xdr:row>
      <xdr:rowOff>66675</xdr:rowOff>
    </xdr:to>
    <xdr:sp>
      <xdr:nvSpPr>
        <xdr:cNvPr id="102" name="Rectangle 172"/>
        <xdr:cNvSpPr>
          <a:spLocks/>
        </xdr:cNvSpPr>
      </xdr:nvSpPr>
      <xdr:spPr>
        <a:xfrm>
          <a:off x="8010525" y="60388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37</xdr:col>
      <xdr:colOff>400050</xdr:colOff>
      <xdr:row>1</xdr:row>
      <xdr:rowOff>76200</xdr:rowOff>
    </xdr:from>
    <xdr:to>
      <xdr:col>38</xdr:col>
      <xdr:colOff>85725</xdr:colOff>
      <xdr:row>2</xdr:row>
      <xdr:rowOff>114300</xdr:rowOff>
    </xdr:to>
    <xdr:sp>
      <xdr:nvSpPr>
        <xdr:cNvPr id="103" name="Rectangle 173"/>
        <xdr:cNvSpPr>
          <a:spLocks/>
        </xdr:cNvSpPr>
      </xdr:nvSpPr>
      <xdr:spPr>
        <a:xfrm>
          <a:off x="11220450" y="4667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38</xdr:col>
      <xdr:colOff>666750</xdr:colOff>
      <xdr:row>27</xdr:row>
      <xdr:rowOff>104775</xdr:rowOff>
    </xdr:from>
    <xdr:to>
      <xdr:col>39</xdr:col>
      <xdr:colOff>371475</xdr:colOff>
      <xdr:row>28</xdr:row>
      <xdr:rowOff>152400</xdr:rowOff>
    </xdr:to>
    <xdr:sp>
      <xdr:nvSpPr>
        <xdr:cNvPr id="104" name="Rectangle 174"/>
        <xdr:cNvSpPr>
          <a:spLocks/>
        </xdr:cNvSpPr>
      </xdr:nvSpPr>
      <xdr:spPr>
        <a:xfrm>
          <a:off x="12172950" y="49244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381000</xdr:colOff>
      <xdr:row>44</xdr:row>
      <xdr:rowOff>104775</xdr:rowOff>
    </xdr:from>
    <xdr:to>
      <xdr:col>40</xdr:col>
      <xdr:colOff>47625</xdr:colOff>
      <xdr:row>45</xdr:row>
      <xdr:rowOff>152400</xdr:rowOff>
    </xdr:to>
    <xdr:sp>
      <xdr:nvSpPr>
        <xdr:cNvPr id="105" name="Rectangle 175"/>
        <xdr:cNvSpPr>
          <a:spLocks/>
        </xdr:cNvSpPr>
      </xdr:nvSpPr>
      <xdr:spPr>
        <a:xfrm>
          <a:off x="12573000" y="78581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38</xdr:col>
      <xdr:colOff>428625</xdr:colOff>
      <xdr:row>13</xdr:row>
      <xdr:rowOff>104775</xdr:rowOff>
    </xdr:from>
    <xdr:to>
      <xdr:col>39</xdr:col>
      <xdr:colOff>114300</xdr:colOff>
      <xdr:row>14</xdr:row>
      <xdr:rowOff>142875</xdr:rowOff>
    </xdr:to>
    <xdr:sp>
      <xdr:nvSpPr>
        <xdr:cNvPr id="106" name="Rectangle 176"/>
        <xdr:cNvSpPr>
          <a:spLocks/>
        </xdr:cNvSpPr>
      </xdr:nvSpPr>
      <xdr:spPr>
        <a:xfrm>
          <a:off x="11934825" y="24765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39</xdr:col>
      <xdr:colOff>571500</xdr:colOff>
      <xdr:row>23</xdr:row>
      <xdr:rowOff>104775</xdr:rowOff>
    </xdr:from>
    <xdr:to>
      <xdr:col>40</xdr:col>
      <xdr:colOff>257175</xdr:colOff>
      <xdr:row>24</xdr:row>
      <xdr:rowOff>152400</xdr:rowOff>
    </xdr:to>
    <xdr:sp>
      <xdr:nvSpPr>
        <xdr:cNvPr id="107" name="Rectangle 177"/>
        <xdr:cNvSpPr>
          <a:spLocks/>
        </xdr:cNvSpPr>
      </xdr:nvSpPr>
      <xdr:spPr>
        <a:xfrm>
          <a:off x="12763500" y="42100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276225</xdr:colOff>
      <xdr:row>44</xdr:row>
      <xdr:rowOff>133350</xdr:rowOff>
    </xdr:from>
    <xdr:to>
      <xdr:col>36</xdr:col>
      <xdr:colOff>647700</xdr:colOff>
      <xdr:row>46</xdr:row>
      <xdr:rowOff>0</xdr:rowOff>
    </xdr:to>
    <xdr:sp>
      <xdr:nvSpPr>
        <xdr:cNvPr id="108" name="Rectangle 178"/>
        <xdr:cNvSpPr>
          <a:spLocks/>
        </xdr:cNvSpPr>
      </xdr:nvSpPr>
      <xdr:spPr>
        <a:xfrm>
          <a:off x="10410825" y="78867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42</xdr:col>
      <xdr:colOff>638175</xdr:colOff>
      <xdr:row>13</xdr:row>
      <xdr:rowOff>85725</xdr:rowOff>
    </xdr:from>
    <xdr:to>
      <xdr:col>43</xdr:col>
      <xdr:colOff>257175</xdr:colOff>
      <xdr:row>16</xdr:row>
      <xdr:rowOff>28575</xdr:rowOff>
    </xdr:to>
    <xdr:sp>
      <xdr:nvSpPr>
        <xdr:cNvPr id="109" name="Rectangle 179"/>
        <xdr:cNvSpPr>
          <a:spLocks/>
        </xdr:cNvSpPr>
      </xdr:nvSpPr>
      <xdr:spPr>
        <a:xfrm>
          <a:off x="14887575" y="2457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180975</xdr:colOff>
      <xdr:row>33</xdr:row>
      <xdr:rowOff>123825</xdr:rowOff>
    </xdr:from>
    <xdr:to>
      <xdr:col>38</xdr:col>
      <xdr:colOff>561975</xdr:colOff>
      <xdr:row>34</xdr:row>
      <xdr:rowOff>171450</xdr:rowOff>
    </xdr:to>
    <xdr:sp>
      <xdr:nvSpPr>
        <xdr:cNvPr id="110" name="Rectangle 180"/>
        <xdr:cNvSpPr>
          <a:spLocks/>
        </xdr:cNvSpPr>
      </xdr:nvSpPr>
      <xdr:spPr>
        <a:xfrm>
          <a:off x="11687175" y="59721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33</xdr:col>
      <xdr:colOff>66675</xdr:colOff>
      <xdr:row>50</xdr:row>
      <xdr:rowOff>104775</xdr:rowOff>
    </xdr:from>
    <xdr:to>
      <xdr:col>34</xdr:col>
      <xdr:colOff>180975</xdr:colOff>
      <xdr:row>51</xdr:row>
      <xdr:rowOff>133350</xdr:rowOff>
    </xdr:to>
    <xdr:sp>
      <xdr:nvSpPr>
        <xdr:cNvPr id="111" name="Rectangle 181"/>
        <xdr:cNvSpPr>
          <a:spLocks/>
        </xdr:cNvSpPr>
      </xdr:nvSpPr>
      <xdr:spPr>
        <a:xfrm>
          <a:off x="8572500" y="89058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76200</xdr:colOff>
      <xdr:row>5</xdr:row>
      <xdr:rowOff>57150</xdr:rowOff>
    </xdr:from>
    <xdr:to>
      <xdr:col>38</xdr:col>
      <xdr:colOff>466725</xdr:colOff>
      <xdr:row>6</xdr:row>
      <xdr:rowOff>104775</xdr:rowOff>
    </xdr:to>
    <xdr:sp>
      <xdr:nvSpPr>
        <xdr:cNvPr id="112" name="Rectangle 182"/>
        <xdr:cNvSpPr>
          <a:spLocks/>
        </xdr:cNvSpPr>
      </xdr:nvSpPr>
      <xdr:spPr>
        <a:xfrm>
          <a:off x="11582400" y="11334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57150</xdr:colOff>
      <xdr:row>26</xdr:row>
      <xdr:rowOff>104775</xdr:rowOff>
    </xdr:from>
    <xdr:to>
      <xdr:col>30</xdr:col>
      <xdr:colOff>171450</xdr:colOff>
      <xdr:row>27</xdr:row>
      <xdr:rowOff>142875</xdr:rowOff>
    </xdr:to>
    <xdr:sp>
      <xdr:nvSpPr>
        <xdr:cNvPr id="113" name="Rectangle 183"/>
        <xdr:cNvSpPr>
          <a:spLocks/>
        </xdr:cNvSpPr>
      </xdr:nvSpPr>
      <xdr:spPr>
        <a:xfrm>
          <a:off x="7534275" y="47434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95250</xdr:colOff>
      <xdr:row>30</xdr:row>
      <xdr:rowOff>171450</xdr:rowOff>
    </xdr:from>
    <xdr:to>
      <xdr:col>30</xdr:col>
      <xdr:colOff>209550</xdr:colOff>
      <xdr:row>32</xdr:row>
      <xdr:rowOff>152400</xdr:rowOff>
    </xdr:to>
    <xdr:sp>
      <xdr:nvSpPr>
        <xdr:cNvPr id="114" name="Rectangle 184"/>
        <xdr:cNvSpPr>
          <a:spLocks/>
        </xdr:cNvSpPr>
      </xdr:nvSpPr>
      <xdr:spPr>
        <a:xfrm>
          <a:off x="7572375" y="55054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29</xdr:col>
      <xdr:colOff>0</xdr:colOff>
      <xdr:row>33</xdr:row>
      <xdr:rowOff>28575</xdr:rowOff>
    </xdr:from>
    <xdr:to>
      <xdr:col>30</xdr:col>
      <xdr:colOff>114300</xdr:colOff>
      <xdr:row>34</xdr:row>
      <xdr:rowOff>76200</xdr:rowOff>
    </xdr:to>
    <xdr:sp>
      <xdr:nvSpPr>
        <xdr:cNvPr id="115" name="Rectangle 185"/>
        <xdr:cNvSpPr>
          <a:spLocks/>
        </xdr:cNvSpPr>
      </xdr:nvSpPr>
      <xdr:spPr>
        <a:xfrm>
          <a:off x="7477125" y="5876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28</xdr:col>
      <xdr:colOff>104775</xdr:colOff>
      <xdr:row>31</xdr:row>
      <xdr:rowOff>19050</xdr:rowOff>
    </xdr:from>
    <xdr:to>
      <xdr:col>29</xdr:col>
      <xdr:colOff>200025</xdr:colOff>
      <xdr:row>32</xdr:row>
      <xdr:rowOff>66675</xdr:rowOff>
    </xdr:to>
    <xdr:sp>
      <xdr:nvSpPr>
        <xdr:cNvPr id="116" name="Rectangle 186"/>
        <xdr:cNvSpPr>
          <a:spLocks/>
        </xdr:cNvSpPr>
      </xdr:nvSpPr>
      <xdr:spPr>
        <a:xfrm>
          <a:off x="7324725" y="55245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35</xdr:col>
      <xdr:colOff>219075</xdr:colOff>
      <xdr:row>10</xdr:row>
      <xdr:rowOff>85725</xdr:rowOff>
    </xdr:from>
    <xdr:to>
      <xdr:col>35</xdr:col>
      <xdr:colOff>581025</xdr:colOff>
      <xdr:row>11</xdr:row>
      <xdr:rowOff>133350</xdr:rowOff>
    </xdr:to>
    <xdr:sp>
      <xdr:nvSpPr>
        <xdr:cNvPr id="117" name="Rectangle 182"/>
        <xdr:cNvSpPr>
          <a:spLocks/>
        </xdr:cNvSpPr>
      </xdr:nvSpPr>
      <xdr:spPr>
        <a:xfrm>
          <a:off x="9667875" y="1971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29</xdr:col>
      <xdr:colOff>171450</xdr:colOff>
      <xdr:row>21</xdr:row>
      <xdr:rowOff>114300</xdr:rowOff>
    </xdr:from>
    <xdr:to>
      <xdr:col>31</xdr:col>
      <xdr:colOff>85725</xdr:colOff>
      <xdr:row>23</xdr:row>
      <xdr:rowOff>0</xdr:rowOff>
    </xdr:to>
    <xdr:sp>
      <xdr:nvSpPr>
        <xdr:cNvPr id="118" name="Rectangle 182"/>
        <xdr:cNvSpPr>
          <a:spLocks/>
        </xdr:cNvSpPr>
      </xdr:nvSpPr>
      <xdr:spPr>
        <a:xfrm>
          <a:off x="7648575" y="38766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28</xdr:col>
      <xdr:colOff>9525</xdr:colOff>
      <xdr:row>23</xdr:row>
      <xdr:rowOff>142875</xdr:rowOff>
    </xdr:from>
    <xdr:to>
      <xdr:col>31</xdr:col>
      <xdr:colOff>28575</xdr:colOff>
      <xdr:row>26</xdr:row>
      <xdr:rowOff>57150</xdr:rowOff>
    </xdr:to>
    <xdr:sp>
      <xdr:nvSpPr>
        <xdr:cNvPr id="119" name="Rectangle 69"/>
        <xdr:cNvSpPr>
          <a:spLocks/>
        </xdr:cNvSpPr>
      </xdr:nvSpPr>
      <xdr:spPr>
        <a:xfrm>
          <a:off x="7229475" y="4248150"/>
          <a:ext cx="790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161925</xdr:colOff>
      <xdr:row>0</xdr:row>
      <xdr:rowOff>323850</xdr:rowOff>
    </xdr:from>
    <xdr:to>
      <xdr:col>34</xdr:col>
      <xdr:colOff>171450</xdr:colOff>
      <xdr:row>2</xdr:row>
      <xdr:rowOff>19050</xdr:rowOff>
    </xdr:to>
    <xdr:sp>
      <xdr:nvSpPr>
        <xdr:cNvPr id="120" name="Rectangle 92"/>
        <xdr:cNvSpPr>
          <a:spLocks/>
        </xdr:cNvSpPr>
      </xdr:nvSpPr>
      <xdr:spPr>
        <a:xfrm>
          <a:off x="8153400" y="3238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495300</xdr:colOff>
      <xdr:row>6</xdr:row>
      <xdr:rowOff>114300</xdr:rowOff>
    </xdr:from>
    <xdr:to>
      <xdr:col>36</xdr:col>
      <xdr:colOff>590550</xdr:colOff>
      <xdr:row>8</xdr:row>
      <xdr:rowOff>38100</xdr:rowOff>
    </xdr:to>
    <xdr:sp>
      <xdr:nvSpPr>
        <xdr:cNvPr id="121" name="Rectangle 93"/>
        <xdr:cNvSpPr>
          <a:spLocks/>
        </xdr:cNvSpPr>
      </xdr:nvSpPr>
      <xdr:spPr>
        <a:xfrm>
          <a:off x="9944100" y="13525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561975</xdr:colOff>
      <xdr:row>6</xdr:row>
      <xdr:rowOff>0</xdr:rowOff>
    </xdr:from>
    <xdr:to>
      <xdr:col>40</xdr:col>
      <xdr:colOff>190500</xdr:colOff>
      <xdr:row>10</xdr:row>
      <xdr:rowOff>142875</xdr:rowOff>
    </xdr:to>
    <xdr:sp>
      <xdr:nvSpPr>
        <xdr:cNvPr id="122" name="Rectangle 94"/>
        <xdr:cNvSpPr>
          <a:spLocks/>
        </xdr:cNvSpPr>
      </xdr:nvSpPr>
      <xdr:spPr>
        <a:xfrm>
          <a:off x="12753975" y="1238250"/>
          <a:ext cx="314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8</xdr:row>
      <xdr:rowOff>9525</xdr:rowOff>
    </xdr:from>
    <xdr:to>
      <xdr:col>11</xdr:col>
      <xdr:colOff>133350</xdr:colOff>
      <xdr:row>9</xdr:row>
      <xdr:rowOff>76200</xdr:rowOff>
    </xdr:to>
    <xdr:sp>
      <xdr:nvSpPr>
        <xdr:cNvPr id="123" name="Rectangle 96"/>
        <xdr:cNvSpPr>
          <a:spLocks/>
        </xdr:cNvSpPr>
      </xdr:nvSpPr>
      <xdr:spPr>
        <a:xfrm>
          <a:off x="2209800" y="15716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590550</xdr:colOff>
      <xdr:row>4</xdr:row>
      <xdr:rowOff>47625</xdr:rowOff>
    </xdr:from>
    <xdr:to>
      <xdr:col>39</xdr:col>
      <xdr:colOff>19050</xdr:colOff>
      <xdr:row>5</xdr:row>
      <xdr:rowOff>114300</xdr:rowOff>
    </xdr:to>
    <xdr:sp>
      <xdr:nvSpPr>
        <xdr:cNvPr id="124" name="Rectangle 97"/>
        <xdr:cNvSpPr>
          <a:spLocks/>
        </xdr:cNvSpPr>
      </xdr:nvSpPr>
      <xdr:spPr>
        <a:xfrm>
          <a:off x="11410950" y="962025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190500</xdr:colOff>
      <xdr:row>3</xdr:row>
      <xdr:rowOff>85725</xdr:rowOff>
    </xdr:from>
    <xdr:to>
      <xdr:col>19</xdr:col>
      <xdr:colOff>209550</xdr:colOff>
      <xdr:row>5</xdr:row>
      <xdr:rowOff>9525</xdr:rowOff>
    </xdr:to>
    <xdr:sp>
      <xdr:nvSpPr>
        <xdr:cNvPr id="125" name="Rectangle 100"/>
        <xdr:cNvSpPr>
          <a:spLocks/>
        </xdr:cNvSpPr>
      </xdr:nvSpPr>
      <xdr:spPr>
        <a:xfrm>
          <a:off x="4324350" y="8382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209550</xdr:colOff>
      <xdr:row>7</xdr:row>
      <xdr:rowOff>142875</xdr:rowOff>
    </xdr:from>
    <xdr:to>
      <xdr:col>18</xdr:col>
      <xdr:colOff>209550</xdr:colOff>
      <xdr:row>9</xdr:row>
      <xdr:rowOff>95250</xdr:rowOff>
    </xdr:to>
    <xdr:sp>
      <xdr:nvSpPr>
        <xdr:cNvPr id="126" name="Rectangle 101"/>
        <xdr:cNvSpPr>
          <a:spLocks/>
        </xdr:cNvSpPr>
      </xdr:nvSpPr>
      <xdr:spPr>
        <a:xfrm>
          <a:off x="4086225" y="15430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42</xdr:col>
      <xdr:colOff>295275</xdr:colOff>
      <xdr:row>13</xdr:row>
      <xdr:rowOff>9525</xdr:rowOff>
    </xdr:from>
    <xdr:to>
      <xdr:col>43</xdr:col>
      <xdr:colOff>600075</xdr:colOff>
      <xdr:row>14</xdr:row>
      <xdr:rowOff>104775</xdr:rowOff>
    </xdr:to>
    <xdr:sp>
      <xdr:nvSpPr>
        <xdr:cNvPr id="127" name="Rectangle 102"/>
        <xdr:cNvSpPr>
          <a:spLocks/>
        </xdr:cNvSpPr>
      </xdr:nvSpPr>
      <xdr:spPr>
        <a:xfrm>
          <a:off x="14544675" y="2381250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409575</xdr:colOff>
      <xdr:row>0</xdr:row>
      <xdr:rowOff>352425</xdr:rowOff>
    </xdr:from>
    <xdr:to>
      <xdr:col>36</xdr:col>
      <xdr:colOff>142875</xdr:colOff>
      <xdr:row>6</xdr:row>
      <xdr:rowOff>28575</xdr:rowOff>
    </xdr:to>
    <xdr:sp>
      <xdr:nvSpPr>
        <xdr:cNvPr id="128" name="Rectangle 104"/>
        <xdr:cNvSpPr>
          <a:spLocks/>
        </xdr:cNvSpPr>
      </xdr:nvSpPr>
      <xdr:spPr>
        <a:xfrm flipV="1">
          <a:off x="9858375" y="352425"/>
          <a:ext cx="4191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523875</xdr:colOff>
      <xdr:row>20</xdr:row>
      <xdr:rowOff>76200</xdr:rowOff>
    </xdr:from>
    <xdr:to>
      <xdr:col>35</xdr:col>
      <xdr:colOff>609600</xdr:colOff>
      <xdr:row>22</xdr:row>
      <xdr:rowOff>9525</xdr:rowOff>
    </xdr:to>
    <xdr:sp>
      <xdr:nvSpPr>
        <xdr:cNvPr id="129" name="Rectangle 106"/>
        <xdr:cNvSpPr>
          <a:spLocks/>
        </xdr:cNvSpPr>
      </xdr:nvSpPr>
      <xdr:spPr>
        <a:xfrm>
          <a:off x="9286875" y="36671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266700</xdr:colOff>
      <xdr:row>7</xdr:row>
      <xdr:rowOff>85725</xdr:rowOff>
    </xdr:from>
    <xdr:to>
      <xdr:col>37</xdr:col>
      <xdr:colOff>581025</xdr:colOff>
      <xdr:row>11</xdr:row>
      <xdr:rowOff>161925</xdr:rowOff>
    </xdr:to>
    <xdr:sp>
      <xdr:nvSpPr>
        <xdr:cNvPr id="130" name="Rectangle 129"/>
        <xdr:cNvSpPr>
          <a:spLocks/>
        </xdr:cNvSpPr>
      </xdr:nvSpPr>
      <xdr:spPr>
        <a:xfrm>
          <a:off x="11087100" y="1485900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161925</xdr:colOff>
      <xdr:row>1</xdr:row>
      <xdr:rowOff>38100</xdr:rowOff>
    </xdr:from>
    <xdr:to>
      <xdr:col>31</xdr:col>
      <xdr:colOff>9525</xdr:colOff>
      <xdr:row>6</xdr:row>
      <xdr:rowOff>85725</xdr:rowOff>
    </xdr:to>
    <xdr:sp>
      <xdr:nvSpPr>
        <xdr:cNvPr id="131" name="Rectangle 132"/>
        <xdr:cNvSpPr>
          <a:spLocks/>
        </xdr:cNvSpPr>
      </xdr:nvSpPr>
      <xdr:spPr>
        <a:xfrm flipV="1">
          <a:off x="7639050" y="428625"/>
          <a:ext cx="3619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133350</xdr:colOff>
      <xdr:row>37</xdr:row>
      <xdr:rowOff>66675</xdr:rowOff>
    </xdr:from>
    <xdr:to>
      <xdr:col>30</xdr:col>
      <xdr:colOff>228600</xdr:colOff>
      <xdr:row>39</xdr:row>
      <xdr:rowOff>19050</xdr:rowOff>
    </xdr:to>
    <xdr:sp>
      <xdr:nvSpPr>
        <xdr:cNvPr id="132" name="Rectangle 186"/>
        <xdr:cNvSpPr>
          <a:spLocks/>
        </xdr:cNvSpPr>
      </xdr:nvSpPr>
      <xdr:spPr>
        <a:xfrm>
          <a:off x="7610475" y="66008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30</xdr:col>
      <xdr:colOff>152400</xdr:colOff>
      <xdr:row>41</xdr:row>
      <xdr:rowOff>38100</xdr:rowOff>
    </xdr:from>
    <xdr:to>
      <xdr:col>32</xdr:col>
      <xdr:colOff>0</xdr:colOff>
      <xdr:row>46</xdr:row>
      <xdr:rowOff>114300</xdr:rowOff>
    </xdr:to>
    <xdr:sp>
      <xdr:nvSpPr>
        <xdr:cNvPr id="133" name="Rectangle 104"/>
        <xdr:cNvSpPr>
          <a:spLocks/>
        </xdr:cNvSpPr>
      </xdr:nvSpPr>
      <xdr:spPr>
        <a:xfrm flipV="1">
          <a:off x="7886700" y="7277100"/>
          <a:ext cx="3619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104775</xdr:colOff>
      <xdr:row>42</xdr:row>
      <xdr:rowOff>28575</xdr:rowOff>
    </xdr:from>
    <xdr:to>
      <xdr:col>35</xdr:col>
      <xdr:colOff>466725</xdr:colOff>
      <xdr:row>47</xdr:row>
      <xdr:rowOff>104775</xdr:rowOff>
    </xdr:to>
    <xdr:sp>
      <xdr:nvSpPr>
        <xdr:cNvPr id="134" name="Rectangle 104"/>
        <xdr:cNvSpPr>
          <a:spLocks/>
        </xdr:cNvSpPr>
      </xdr:nvSpPr>
      <xdr:spPr>
        <a:xfrm flipV="1">
          <a:off x="9553575" y="7439025"/>
          <a:ext cx="3619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485775</xdr:colOff>
      <xdr:row>15</xdr:row>
      <xdr:rowOff>47625</xdr:rowOff>
    </xdr:from>
    <xdr:to>
      <xdr:col>35</xdr:col>
      <xdr:colOff>180975</xdr:colOff>
      <xdr:row>16</xdr:row>
      <xdr:rowOff>95250</xdr:rowOff>
    </xdr:to>
    <xdr:sp>
      <xdr:nvSpPr>
        <xdr:cNvPr id="135" name="Rectangle 157"/>
        <xdr:cNvSpPr>
          <a:spLocks/>
        </xdr:cNvSpPr>
      </xdr:nvSpPr>
      <xdr:spPr>
        <a:xfrm>
          <a:off x="9248775" y="27813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247650</xdr:colOff>
      <xdr:row>16</xdr:row>
      <xdr:rowOff>123825</xdr:rowOff>
    </xdr:from>
    <xdr:to>
      <xdr:col>38</xdr:col>
      <xdr:colOff>85725</xdr:colOff>
      <xdr:row>18</xdr:row>
      <xdr:rowOff>57150</xdr:rowOff>
    </xdr:to>
    <xdr:sp>
      <xdr:nvSpPr>
        <xdr:cNvPr id="136" name="Rectangle 157"/>
        <xdr:cNvSpPr>
          <a:spLocks/>
        </xdr:cNvSpPr>
      </xdr:nvSpPr>
      <xdr:spPr>
        <a:xfrm flipH="1">
          <a:off x="11068050" y="3019425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40</xdr:col>
      <xdr:colOff>371475</xdr:colOff>
      <xdr:row>18</xdr:row>
      <xdr:rowOff>104775</xdr:rowOff>
    </xdr:from>
    <xdr:to>
      <xdr:col>41</xdr:col>
      <xdr:colOff>57150</xdr:colOff>
      <xdr:row>19</xdr:row>
      <xdr:rowOff>152400</xdr:rowOff>
    </xdr:to>
    <xdr:sp>
      <xdr:nvSpPr>
        <xdr:cNvPr id="137" name="Rectangle 170"/>
        <xdr:cNvSpPr>
          <a:spLocks/>
        </xdr:cNvSpPr>
      </xdr:nvSpPr>
      <xdr:spPr>
        <a:xfrm>
          <a:off x="13249275" y="3343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43</xdr:col>
      <xdr:colOff>371475</xdr:colOff>
      <xdr:row>21</xdr:row>
      <xdr:rowOff>95250</xdr:rowOff>
    </xdr:from>
    <xdr:to>
      <xdr:col>44</xdr:col>
      <xdr:colOff>47625</xdr:colOff>
      <xdr:row>22</xdr:row>
      <xdr:rowOff>152400</xdr:rowOff>
    </xdr:to>
    <xdr:sp>
      <xdr:nvSpPr>
        <xdr:cNvPr id="138" name="Rectangle 176"/>
        <xdr:cNvSpPr>
          <a:spLocks/>
        </xdr:cNvSpPr>
      </xdr:nvSpPr>
      <xdr:spPr>
        <a:xfrm>
          <a:off x="15306675" y="3857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18</xdr:col>
      <xdr:colOff>19050</xdr:colOff>
      <xdr:row>14</xdr:row>
      <xdr:rowOff>95250</xdr:rowOff>
    </xdr:from>
    <xdr:to>
      <xdr:col>21</xdr:col>
      <xdr:colOff>19050</xdr:colOff>
      <xdr:row>15</xdr:row>
      <xdr:rowOff>161925</xdr:rowOff>
    </xdr:to>
    <xdr:sp>
      <xdr:nvSpPr>
        <xdr:cNvPr id="139" name="Rectangle 45"/>
        <xdr:cNvSpPr>
          <a:spLocks/>
        </xdr:cNvSpPr>
      </xdr:nvSpPr>
      <xdr:spPr>
        <a:xfrm>
          <a:off x="4667250" y="26479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495300</xdr:colOff>
      <xdr:row>7</xdr:row>
      <xdr:rowOff>19050</xdr:rowOff>
    </xdr:from>
    <xdr:to>
      <xdr:col>38</xdr:col>
      <xdr:colOff>590550</xdr:colOff>
      <xdr:row>8</xdr:row>
      <xdr:rowOff>123825</xdr:rowOff>
    </xdr:to>
    <xdr:sp>
      <xdr:nvSpPr>
        <xdr:cNvPr id="140" name="Rectangle 42"/>
        <xdr:cNvSpPr>
          <a:spLocks/>
        </xdr:cNvSpPr>
      </xdr:nvSpPr>
      <xdr:spPr>
        <a:xfrm>
          <a:off x="11315700" y="141922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133350</xdr:colOff>
      <xdr:row>3</xdr:row>
      <xdr:rowOff>85725</xdr:rowOff>
    </xdr:from>
    <xdr:to>
      <xdr:col>10</xdr:col>
      <xdr:colOff>133350</xdr:colOff>
      <xdr:row>4</xdr:row>
      <xdr:rowOff>142875</xdr:rowOff>
    </xdr:to>
    <xdr:sp>
      <xdr:nvSpPr>
        <xdr:cNvPr id="141" name="Rectangle 42"/>
        <xdr:cNvSpPr>
          <a:spLocks/>
        </xdr:cNvSpPr>
      </xdr:nvSpPr>
      <xdr:spPr>
        <a:xfrm>
          <a:off x="1952625" y="8382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95250</xdr:colOff>
      <xdr:row>3</xdr:row>
      <xdr:rowOff>85725</xdr:rowOff>
    </xdr:from>
    <xdr:to>
      <xdr:col>37</xdr:col>
      <xdr:colOff>200025</xdr:colOff>
      <xdr:row>5</xdr:row>
      <xdr:rowOff>19050</xdr:rowOff>
    </xdr:to>
    <xdr:sp>
      <xdr:nvSpPr>
        <xdr:cNvPr id="142" name="Rectangle 45"/>
        <xdr:cNvSpPr>
          <a:spLocks/>
        </xdr:cNvSpPr>
      </xdr:nvSpPr>
      <xdr:spPr>
        <a:xfrm>
          <a:off x="10229850" y="83820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428625</xdr:colOff>
      <xdr:row>54</xdr:row>
      <xdr:rowOff>9525</xdr:rowOff>
    </xdr:from>
    <xdr:to>
      <xdr:col>37</xdr:col>
      <xdr:colOff>161925</xdr:colOff>
      <xdr:row>55</xdr:row>
      <xdr:rowOff>95250</xdr:rowOff>
    </xdr:to>
    <xdr:sp>
      <xdr:nvSpPr>
        <xdr:cNvPr id="143" name="Rectangle 142"/>
        <xdr:cNvSpPr>
          <a:spLocks/>
        </xdr:cNvSpPr>
      </xdr:nvSpPr>
      <xdr:spPr>
        <a:xfrm>
          <a:off x="10563225" y="9505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447675</xdr:colOff>
      <xdr:row>57</xdr:row>
      <xdr:rowOff>104775</xdr:rowOff>
    </xdr:from>
    <xdr:to>
      <xdr:col>35</xdr:col>
      <xdr:colOff>142875</xdr:colOff>
      <xdr:row>59</xdr:row>
      <xdr:rowOff>95250</xdr:rowOff>
    </xdr:to>
    <xdr:sp>
      <xdr:nvSpPr>
        <xdr:cNvPr id="144" name="Rectangle 146"/>
        <xdr:cNvSpPr>
          <a:spLocks/>
        </xdr:cNvSpPr>
      </xdr:nvSpPr>
      <xdr:spPr>
        <a:xfrm>
          <a:off x="9210675" y="10125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590550</xdr:colOff>
      <xdr:row>58</xdr:row>
      <xdr:rowOff>95250</xdr:rowOff>
    </xdr:from>
    <xdr:to>
      <xdr:col>36</xdr:col>
      <xdr:colOff>314325</xdr:colOff>
      <xdr:row>60</xdr:row>
      <xdr:rowOff>9525</xdr:rowOff>
    </xdr:to>
    <xdr:sp>
      <xdr:nvSpPr>
        <xdr:cNvPr id="145" name="Rectangle 150"/>
        <xdr:cNvSpPr>
          <a:spLocks/>
        </xdr:cNvSpPr>
      </xdr:nvSpPr>
      <xdr:spPr>
        <a:xfrm>
          <a:off x="10039350" y="102870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371475</xdr:colOff>
      <xdr:row>51</xdr:row>
      <xdr:rowOff>76200</xdr:rowOff>
    </xdr:from>
    <xdr:to>
      <xdr:col>35</xdr:col>
      <xdr:colOff>114300</xdr:colOff>
      <xdr:row>55</xdr:row>
      <xdr:rowOff>66675</xdr:rowOff>
    </xdr:to>
    <xdr:sp>
      <xdr:nvSpPr>
        <xdr:cNvPr id="146" name="Rectangle 154"/>
        <xdr:cNvSpPr>
          <a:spLocks/>
        </xdr:cNvSpPr>
      </xdr:nvSpPr>
      <xdr:spPr>
        <a:xfrm flipV="1">
          <a:off x="9134475" y="9058275"/>
          <a:ext cx="428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34</xdr:col>
      <xdr:colOff>561975</xdr:colOff>
      <xdr:row>56</xdr:row>
      <xdr:rowOff>123825</xdr:rowOff>
    </xdr:from>
    <xdr:to>
      <xdr:col>35</xdr:col>
      <xdr:colOff>257175</xdr:colOff>
      <xdr:row>58</xdr:row>
      <xdr:rowOff>9525</xdr:rowOff>
    </xdr:to>
    <xdr:sp>
      <xdr:nvSpPr>
        <xdr:cNvPr id="147" name="Rectangle 158"/>
        <xdr:cNvSpPr>
          <a:spLocks/>
        </xdr:cNvSpPr>
      </xdr:nvSpPr>
      <xdr:spPr>
        <a:xfrm>
          <a:off x="9324975" y="99726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35</xdr:col>
      <xdr:colOff>561975</xdr:colOff>
      <xdr:row>55</xdr:row>
      <xdr:rowOff>104775</xdr:rowOff>
    </xdr:from>
    <xdr:to>
      <xdr:col>36</xdr:col>
      <xdr:colOff>247650</xdr:colOff>
      <xdr:row>56</xdr:row>
      <xdr:rowOff>152400</xdr:rowOff>
    </xdr:to>
    <xdr:sp>
      <xdr:nvSpPr>
        <xdr:cNvPr id="148" name="Rectangle 162"/>
        <xdr:cNvSpPr>
          <a:spLocks/>
        </xdr:cNvSpPr>
      </xdr:nvSpPr>
      <xdr:spPr>
        <a:xfrm>
          <a:off x="10010775" y="9782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647700</xdr:colOff>
      <xdr:row>58</xdr:row>
      <xdr:rowOff>161925</xdr:rowOff>
    </xdr:from>
    <xdr:to>
      <xdr:col>38</xdr:col>
      <xdr:colOff>333375</xdr:colOff>
      <xdr:row>60</xdr:row>
      <xdr:rowOff>38100</xdr:rowOff>
    </xdr:to>
    <xdr:sp>
      <xdr:nvSpPr>
        <xdr:cNvPr id="149" name="Rectangle 166"/>
        <xdr:cNvSpPr>
          <a:spLocks/>
        </xdr:cNvSpPr>
      </xdr:nvSpPr>
      <xdr:spPr>
        <a:xfrm>
          <a:off x="11468100" y="10353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38</xdr:col>
      <xdr:colOff>381000</xdr:colOff>
      <xdr:row>60</xdr:row>
      <xdr:rowOff>9525</xdr:rowOff>
    </xdr:from>
    <xdr:to>
      <xdr:col>39</xdr:col>
      <xdr:colOff>66675</xdr:colOff>
      <xdr:row>61</xdr:row>
      <xdr:rowOff>66675</xdr:rowOff>
    </xdr:to>
    <xdr:sp>
      <xdr:nvSpPr>
        <xdr:cNvPr id="150" name="Rectangle 169"/>
        <xdr:cNvSpPr>
          <a:spLocks/>
        </xdr:cNvSpPr>
      </xdr:nvSpPr>
      <xdr:spPr>
        <a:xfrm>
          <a:off x="11887200" y="105441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190500</xdr:colOff>
      <xdr:row>61</xdr:row>
      <xdr:rowOff>66675</xdr:rowOff>
    </xdr:from>
    <xdr:to>
      <xdr:col>32</xdr:col>
      <xdr:colOff>57150</xdr:colOff>
      <xdr:row>62</xdr:row>
      <xdr:rowOff>114300</xdr:rowOff>
    </xdr:to>
    <xdr:sp>
      <xdr:nvSpPr>
        <xdr:cNvPr id="151" name="Rectangle 171"/>
        <xdr:cNvSpPr>
          <a:spLocks/>
        </xdr:cNvSpPr>
      </xdr:nvSpPr>
      <xdr:spPr>
        <a:xfrm>
          <a:off x="7924800" y="107727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66675</xdr:colOff>
      <xdr:row>61</xdr:row>
      <xdr:rowOff>104775</xdr:rowOff>
    </xdr:from>
    <xdr:to>
      <xdr:col>34</xdr:col>
      <xdr:colOff>447675</xdr:colOff>
      <xdr:row>62</xdr:row>
      <xdr:rowOff>152400</xdr:rowOff>
    </xdr:to>
    <xdr:sp>
      <xdr:nvSpPr>
        <xdr:cNvPr id="152" name="Rectangle 175"/>
        <xdr:cNvSpPr>
          <a:spLocks/>
        </xdr:cNvSpPr>
      </xdr:nvSpPr>
      <xdr:spPr>
        <a:xfrm>
          <a:off x="8829675" y="108108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31</xdr:col>
      <xdr:colOff>190500</xdr:colOff>
      <xdr:row>57</xdr:row>
      <xdr:rowOff>66675</xdr:rowOff>
    </xdr:from>
    <xdr:to>
      <xdr:col>33</xdr:col>
      <xdr:colOff>47625</xdr:colOff>
      <xdr:row>58</xdr:row>
      <xdr:rowOff>104775</xdr:rowOff>
    </xdr:to>
    <xdr:sp>
      <xdr:nvSpPr>
        <xdr:cNvPr id="153" name="Rectangle 178"/>
        <xdr:cNvSpPr>
          <a:spLocks/>
        </xdr:cNvSpPr>
      </xdr:nvSpPr>
      <xdr:spPr>
        <a:xfrm>
          <a:off x="8181975" y="100869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57150</xdr:colOff>
      <xdr:row>59</xdr:row>
      <xdr:rowOff>19050</xdr:rowOff>
    </xdr:from>
    <xdr:to>
      <xdr:col>8</xdr:col>
      <xdr:colOff>57150</xdr:colOff>
      <xdr:row>60</xdr:row>
      <xdr:rowOff>104775</xdr:rowOff>
    </xdr:to>
    <xdr:sp>
      <xdr:nvSpPr>
        <xdr:cNvPr id="154" name="Rectangle 110"/>
        <xdr:cNvSpPr>
          <a:spLocks/>
        </xdr:cNvSpPr>
      </xdr:nvSpPr>
      <xdr:spPr>
        <a:xfrm>
          <a:off x="1362075" y="103822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238125</xdr:colOff>
      <xdr:row>54</xdr:row>
      <xdr:rowOff>133350</xdr:rowOff>
    </xdr:from>
    <xdr:to>
      <xdr:col>5</xdr:col>
      <xdr:colOff>247650</xdr:colOff>
      <xdr:row>56</xdr:row>
      <xdr:rowOff>28575</xdr:rowOff>
    </xdr:to>
    <xdr:sp>
      <xdr:nvSpPr>
        <xdr:cNvPr id="155" name="Rectangle 110"/>
        <xdr:cNvSpPr>
          <a:spLocks/>
        </xdr:cNvSpPr>
      </xdr:nvSpPr>
      <xdr:spPr>
        <a:xfrm>
          <a:off x="771525" y="96297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104775</xdr:colOff>
      <xdr:row>27</xdr:row>
      <xdr:rowOff>66675</xdr:rowOff>
    </xdr:from>
    <xdr:to>
      <xdr:col>21</xdr:col>
      <xdr:colOff>95250</xdr:colOff>
      <xdr:row>28</xdr:row>
      <xdr:rowOff>76200</xdr:rowOff>
    </xdr:to>
    <xdr:sp>
      <xdr:nvSpPr>
        <xdr:cNvPr id="156" name="Rectangle 110"/>
        <xdr:cNvSpPr>
          <a:spLocks/>
        </xdr:cNvSpPr>
      </xdr:nvSpPr>
      <xdr:spPr>
        <a:xfrm>
          <a:off x="4752975" y="48863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54</xdr:row>
      <xdr:rowOff>142875</xdr:rowOff>
    </xdr:from>
    <xdr:to>
      <xdr:col>10</xdr:col>
      <xdr:colOff>219075</xdr:colOff>
      <xdr:row>56</xdr:row>
      <xdr:rowOff>47625</xdr:rowOff>
    </xdr:to>
    <xdr:sp>
      <xdr:nvSpPr>
        <xdr:cNvPr id="157" name="Rectangle 110"/>
        <xdr:cNvSpPr>
          <a:spLocks/>
        </xdr:cNvSpPr>
      </xdr:nvSpPr>
      <xdr:spPr>
        <a:xfrm>
          <a:off x="2028825" y="96393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76200</xdr:colOff>
      <xdr:row>54</xdr:row>
      <xdr:rowOff>28575</xdr:rowOff>
    </xdr:from>
    <xdr:to>
      <xdr:col>26</xdr:col>
      <xdr:colOff>85725</xdr:colOff>
      <xdr:row>55</xdr:row>
      <xdr:rowOff>104775</xdr:rowOff>
    </xdr:to>
    <xdr:sp>
      <xdr:nvSpPr>
        <xdr:cNvPr id="158" name="Rectangle 110"/>
        <xdr:cNvSpPr>
          <a:spLocks/>
        </xdr:cNvSpPr>
      </xdr:nvSpPr>
      <xdr:spPr>
        <a:xfrm>
          <a:off x="6010275" y="95250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238125</xdr:colOff>
      <xdr:row>58</xdr:row>
      <xdr:rowOff>152400</xdr:rowOff>
    </xdr:from>
    <xdr:to>
      <xdr:col>23</xdr:col>
      <xdr:colOff>238125</xdr:colOff>
      <xdr:row>60</xdr:row>
      <xdr:rowOff>38100</xdr:rowOff>
    </xdr:to>
    <xdr:sp>
      <xdr:nvSpPr>
        <xdr:cNvPr id="159" name="Rectangle 110"/>
        <xdr:cNvSpPr>
          <a:spLocks/>
        </xdr:cNvSpPr>
      </xdr:nvSpPr>
      <xdr:spPr>
        <a:xfrm>
          <a:off x="5400675" y="103441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133350</xdr:colOff>
      <xdr:row>112</xdr:row>
      <xdr:rowOff>152400</xdr:rowOff>
    </xdr:from>
    <xdr:to>
      <xdr:col>12</xdr:col>
      <xdr:colOff>142875</xdr:colOff>
      <xdr:row>114</xdr:row>
      <xdr:rowOff>76200</xdr:rowOff>
    </xdr:to>
    <xdr:sp>
      <xdr:nvSpPr>
        <xdr:cNvPr id="160" name="Rectangle 110"/>
        <xdr:cNvSpPr>
          <a:spLocks/>
        </xdr:cNvSpPr>
      </xdr:nvSpPr>
      <xdr:spPr>
        <a:xfrm>
          <a:off x="2466975" y="195929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133350</xdr:colOff>
      <xdr:row>32</xdr:row>
      <xdr:rowOff>66675</xdr:rowOff>
    </xdr:from>
    <xdr:to>
      <xdr:col>12</xdr:col>
      <xdr:colOff>123825</xdr:colOff>
      <xdr:row>33</xdr:row>
      <xdr:rowOff>133350</xdr:rowOff>
    </xdr:to>
    <xdr:sp>
      <xdr:nvSpPr>
        <xdr:cNvPr id="161" name="Rectangle 110"/>
        <xdr:cNvSpPr>
          <a:spLocks/>
        </xdr:cNvSpPr>
      </xdr:nvSpPr>
      <xdr:spPr>
        <a:xfrm>
          <a:off x="2466975" y="5743575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19050</xdr:colOff>
      <xdr:row>57</xdr:row>
      <xdr:rowOff>0</xdr:rowOff>
    </xdr:from>
    <xdr:to>
      <xdr:col>31</xdr:col>
      <xdr:colOff>28575</xdr:colOff>
      <xdr:row>58</xdr:row>
      <xdr:rowOff>76200</xdr:rowOff>
    </xdr:to>
    <xdr:sp>
      <xdr:nvSpPr>
        <xdr:cNvPr id="162" name="Rectangle 110"/>
        <xdr:cNvSpPr>
          <a:spLocks/>
        </xdr:cNvSpPr>
      </xdr:nvSpPr>
      <xdr:spPr>
        <a:xfrm>
          <a:off x="7239000" y="10020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133350</xdr:colOff>
      <xdr:row>34</xdr:row>
      <xdr:rowOff>57150</xdr:rowOff>
    </xdr:from>
    <xdr:to>
      <xdr:col>21</xdr:col>
      <xdr:colOff>142875</xdr:colOff>
      <xdr:row>36</xdr:row>
      <xdr:rowOff>123825</xdr:rowOff>
    </xdr:to>
    <xdr:sp>
      <xdr:nvSpPr>
        <xdr:cNvPr id="163" name="Rectangle 110"/>
        <xdr:cNvSpPr>
          <a:spLocks/>
        </xdr:cNvSpPr>
      </xdr:nvSpPr>
      <xdr:spPr>
        <a:xfrm>
          <a:off x="4781550" y="6076950"/>
          <a:ext cx="781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571500</xdr:colOff>
      <xdr:row>56</xdr:row>
      <xdr:rowOff>0</xdr:rowOff>
    </xdr:from>
    <xdr:to>
      <xdr:col>39</xdr:col>
      <xdr:colOff>676275</xdr:colOff>
      <xdr:row>57</xdr:row>
      <xdr:rowOff>66675</xdr:rowOff>
    </xdr:to>
    <xdr:sp>
      <xdr:nvSpPr>
        <xdr:cNvPr id="164" name="Rectangle 110"/>
        <xdr:cNvSpPr>
          <a:spLocks/>
        </xdr:cNvSpPr>
      </xdr:nvSpPr>
      <xdr:spPr>
        <a:xfrm>
          <a:off x="12077700" y="9848850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11</xdr:row>
      <xdr:rowOff>142875</xdr:rowOff>
    </xdr:from>
    <xdr:to>
      <xdr:col>32</xdr:col>
      <xdr:colOff>142875</xdr:colOff>
      <xdr:row>13</xdr:row>
      <xdr:rowOff>19050</xdr:rowOff>
    </xdr:to>
    <xdr:sp>
      <xdr:nvSpPr>
        <xdr:cNvPr id="165" name="Rectangle 186"/>
        <xdr:cNvSpPr>
          <a:spLocks/>
        </xdr:cNvSpPr>
      </xdr:nvSpPr>
      <xdr:spPr>
        <a:xfrm>
          <a:off x="8020050" y="21907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41</xdr:col>
      <xdr:colOff>571500</xdr:colOff>
      <xdr:row>20</xdr:row>
      <xdr:rowOff>9525</xdr:rowOff>
    </xdr:from>
    <xdr:to>
      <xdr:col>42</xdr:col>
      <xdr:colOff>276225</xdr:colOff>
      <xdr:row>21</xdr:row>
      <xdr:rowOff>57150</xdr:rowOff>
    </xdr:to>
    <xdr:sp>
      <xdr:nvSpPr>
        <xdr:cNvPr id="166" name="Rectangle 179"/>
        <xdr:cNvSpPr>
          <a:spLocks/>
        </xdr:cNvSpPr>
      </xdr:nvSpPr>
      <xdr:spPr>
        <a:xfrm>
          <a:off x="14135100" y="36004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85725</xdr:rowOff>
    </xdr:to>
    <xdr:sp>
      <xdr:nvSpPr>
        <xdr:cNvPr id="167" name="Rectangle 182"/>
        <xdr:cNvSpPr>
          <a:spLocks/>
        </xdr:cNvSpPr>
      </xdr:nvSpPr>
      <xdr:spPr>
        <a:xfrm>
          <a:off x="7848600" y="26098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161925</xdr:colOff>
      <xdr:row>19</xdr:row>
      <xdr:rowOff>95250</xdr:rowOff>
    </xdr:from>
    <xdr:to>
      <xdr:col>31</xdr:col>
      <xdr:colOff>28575</xdr:colOff>
      <xdr:row>20</xdr:row>
      <xdr:rowOff>133350</xdr:rowOff>
    </xdr:to>
    <xdr:sp>
      <xdr:nvSpPr>
        <xdr:cNvPr id="168" name="Rectangle 182"/>
        <xdr:cNvSpPr>
          <a:spLocks/>
        </xdr:cNvSpPr>
      </xdr:nvSpPr>
      <xdr:spPr>
        <a:xfrm>
          <a:off x="7639050" y="351472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19</xdr:col>
      <xdr:colOff>180975</xdr:colOff>
      <xdr:row>46</xdr:row>
      <xdr:rowOff>114300</xdr:rowOff>
    </xdr:from>
    <xdr:to>
      <xdr:col>22</xdr:col>
      <xdr:colOff>180975</xdr:colOff>
      <xdr:row>48</xdr:row>
      <xdr:rowOff>9525</xdr:rowOff>
    </xdr:to>
    <xdr:sp>
      <xdr:nvSpPr>
        <xdr:cNvPr id="169" name="Rectangle 96"/>
        <xdr:cNvSpPr>
          <a:spLocks/>
        </xdr:cNvSpPr>
      </xdr:nvSpPr>
      <xdr:spPr>
        <a:xfrm>
          <a:off x="5086350" y="82200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180975</xdr:colOff>
      <xdr:row>18</xdr:row>
      <xdr:rowOff>38100</xdr:rowOff>
    </xdr:from>
    <xdr:to>
      <xdr:col>17</xdr:col>
      <xdr:colOff>190500</xdr:colOff>
      <xdr:row>19</xdr:row>
      <xdr:rowOff>66675</xdr:rowOff>
    </xdr:to>
    <xdr:sp>
      <xdr:nvSpPr>
        <xdr:cNvPr id="170" name="Rectangle 97"/>
        <xdr:cNvSpPr>
          <a:spLocks/>
        </xdr:cNvSpPr>
      </xdr:nvSpPr>
      <xdr:spPr>
        <a:xfrm>
          <a:off x="3800475" y="327660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21</xdr:col>
      <xdr:colOff>133350</xdr:colOff>
      <xdr:row>31</xdr:row>
      <xdr:rowOff>9525</xdr:rowOff>
    </xdr:from>
    <xdr:to>
      <xdr:col>25</xdr:col>
      <xdr:colOff>133350</xdr:colOff>
      <xdr:row>32</xdr:row>
      <xdr:rowOff>152400</xdr:rowOff>
    </xdr:to>
    <xdr:sp>
      <xdr:nvSpPr>
        <xdr:cNvPr id="171" name="Rectangle 130"/>
        <xdr:cNvSpPr>
          <a:spLocks/>
        </xdr:cNvSpPr>
      </xdr:nvSpPr>
      <xdr:spPr>
        <a:xfrm>
          <a:off x="5553075" y="5514975"/>
          <a:ext cx="1028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209550</xdr:colOff>
      <xdr:row>17</xdr:row>
      <xdr:rowOff>47625</xdr:rowOff>
    </xdr:from>
    <xdr:to>
      <xdr:col>31</xdr:col>
      <xdr:colOff>9525</xdr:colOff>
      <xdr:row>22</xdr:row>
      <xdr:rowOff>9525</xdr:rowOff>
    </xdr:to>
    <xdr:sp>
      <xdr:nvSpPr>
        <xdr:cNvPr id="172" name="Rectangle 131"/>
        <xdr:cNvSpPr>
          <a:spLocks/>
        </xdr:cNvSpPr>
      </xdr:nvSpPr>
      <xdr:spPr>
        <a:xfrm>
          <a:off x="7686675" y="3105150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647700</xdr:colOff>
      <xdr:row>38</xdr:row>
      <xdr:rowOff>142875</xdr:rowOff>
    </xdr:from>
    <xdr:to>
      <xdr:col>38</xdr:col>
      <xdr:colOff>390525</xdr:colOff>
      <xdr:row>40</xdr:row>
      <xdr:rowOff>123825</xdr:rowOff>
    </xdr:to>
    <xdr:sp>
      <xdr:nvSpPr>
        <xdr:cNvPr id="173" name="Rectangle 139"/>
        <xdr:cNvSpPr>
          <a:spLocks/>
        </xdr:cNvSpPr>
      </xdr:nvSpPr>
      <xdr:spPr>
        <a:xfrm>
          <a:off x="11468100" y="68580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438150</xdr:colOff>
      <xdr:row>37</xdr:row>
      <xdr:rowOff>171450</xdr:rowOff>
    </xdr:from>
    <xdr:to>
      <xdr:col>37</xdr:col>
      <xdr:colOff>161925</xdr:colOff>
      <xdr:row>39</xdr:row>
      <xdr:rowOff>85725</xdr:rowOff>
    </xdr:to>
    <xdr:sp>
      <xdr:nvSpPr>
        <xdr:cNvPr id="174" name="Rectangle 143"/>
        <xdr:cNvSpPr>
          <a:spLocks/>
        </xdr:cNvSpPr>
      </xdr:nvSpPr>
      <xdr:spPr>
        <a:xfrm>
          <a:off x="10572750" y="67056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200025</xdr:colOff>
      <xdr:row>47</xdr:row>
      <xdr:rowOff>104775</xdr:rowOff>
    </xdr:from>
    <xdr:to>
      <xdr:col>34</xdr:col>
      <xdr:colOff>600075</xdr:colOff>
      <xdr:row>49</xdr:row>
      <xdr:rowOff>19050</xdr:rowOff>
    </xdr:to>
    <xdr:sp>
      <xdr:nvSpPr>
        <xdr:cNvPr id="175" name="Rectangle 147"/>
        <xdr:cNvSpPr>
          <a:spLocks/>
        </xdr:cNvSpPr>
      </xdr:nvSpPr>
      <xdr:spPr>
        <a:xfrm>
          <a:off x="8963025" y="83820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35</xdr:col>
      <xdr:colOff>9525</xdr:colOff>
      <xdr:row>48</xdr:row>
      <xdr:rowOff>133350</xdr:rowOff>
    </xdr:from>
    <xdr:to>
      <xdr:col>35</xdr:col>
      <xdr:colOff>419100</xdr:colOff>
      <xdr:row>50</xdr:row>
      <xdr:rowOff>28575</xdr:rowOff>
    </xdr:to>
    <xdr:sp>
      <xdr:nvSpPr>
        <xdr:cNvPr id="176" name="Rectangle 151"/>
        <xdr:cNvSpPr>
          <a:spLocks/>
        </xdr:cNvSpPr>
      </xdr:nvSpPr>
      <xdr:spPr>
        <a:xfrm>
          <a:off x="9458325" y="85820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35</xdr:col>
      <xdr:colOff>19050</xdr:colOff>
      <xdr:row>38</xdr:row>
      <xdr:rowOff>85725</xdr:rowOff>
    </xdr:from>
    <xdr:to>
      <xdr:col>35</xdr:col>
      <xdr:colOff>438150</xdr:colOff>
      <xdr:row>39</xdr:row>
      <xdr:rowOff>161925</xdr:rowOff>
    </xdr:to>
    <xdr:sp>
      <xdr:nvSpPr>
        <xdr:cNvPr id="177" name="Rectangle 155"/>
        <xdr:cNvSpPr>
          <a:spLocks/>
        </xdr:cNvSpPr>
      </xdr:nvSpPr>
      <xdr:spPr>
        <a:xfrm>
          <a:off x="9467850" y="68008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36</xdr:col>
      <xdr:colOff>390525</xdr:colOff>
      <xdr:row>46</xdr:row>
      <xdr:rowOff>152400</xdr:rowOff>
    </xdr:from>
    <xdr:to>
      <xdr:col>37</xdr:col>
      <xdr:colOff>66675</xdr:colOff>
      <xdr:row>48</xdr:row>
      <xdr:rowOff>57150</xdr:rowOff>
    </xdr:to>
    <xdr:sp>
      <xdr:nvSpPr>
        <xdr:cNvPr id="178" name="Rectangle 159"/>
        <xdr:cNvSpPr>
          <a:spLocks/>
        </xdr:cNvSpPr>
      </xdr:nvSpPr>
      <xdr:spPr>
        <a:xfrm>
          <a:off x="10525125" y="82581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41</xdr:col>
      <xdr:colOff>190500</xdr:colOff>
      <xdr:row>46</xdr:row>
      <xdr:rowOff>171450</xdr:rowOff>
    </xdr:from>
    <xdr:to>
      <xdr:col>41</xdr:col>
      <xdr:colOff>485775</xdr:colOff>
      <xdr:row>48</xdr:row>
      <xdr:rowOff>152400</xdr:rowOff>
    </xdr:to>
    <xdr:sp>
      <xdr:nvSpPr>
        <xdr:cNvPr id="179" name="Rectangle 163"/>
        <xdr:cNvSpPr>
          <a:spLocks/>
        </xdr:cNvSpPr>
      </xdr:nvSpPr>
      <xdr:spPr>
        <a:xfrm flipH="1">
          <a:off x="13754100" y="82772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38</xdr:col>
      <xdr:colOff>47625</xdr:colOff>
      <xdr:row>49</xdr:row>
      <xdr:rowOff>133350</xdr:rowOff>
    </xdr:from>
    <xdr:to>
      <xdr:col>38</xdr:col>
      <xdr:colOff>428625</xdr:colOff>
      <xdr:row>50</xdr:row>
      <xdr:rowOff>171450</xdr:rowOff>
    </xdr:to>
    <xdr:sp>
      <xdr:nvSpPr>
        <xdr:cNvPr id="180" name="Rectangle 167"/>
        <xdr:cNvSpPr>
          <a:spLocks/>
        </xdr:cNvSpPr>
      </xdr:nvSpPr>
      <xdr:spPr>
        <a:xfrm>
          <a:off x="11553825" y="87534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38</xdr:col>
      <xdr:colOff>0</xdr:colOff>
      <xdr:row>48</xdr:row>
      <xdr:rowOff>133350</xdr:rowOff>
    </xdr:from>
    <xdr:to>
      <xdr:col>38</xdr:col>
      <xdr:colOff>390525</xdr:colOff>
      <xdr:row>50</xdr:row>
      <xdr:rowOff>0</xdr:rowOff>
    </xdr:to>
    <xdr:sp>
      <xdr:nvSpPr>
        <xdr:cNvPr id="181" name="Rectangle 170"/>
        <xdr:cNvSpPr>
          <a:spLocks/>
        </xdr:cNvSpPr>
      </xdr:nvSpPr>
      <xdr:spPr>
        <a:xfrm>
          <a:off x="11506200" y="85820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38</xdr:col>
      <xdr:colOff>390525</xdr:colOff>
      <xdr:row>46</xdr:row>
      <xdr:rowOff>76200</xdr:rowOff>
    </xdr:from>
    <xdr:to>
      <xdr:col>39</xdr:col>
      <xdr:colOff>66675</xdr:colOff>
      <xdr:row>47</xdr:row>
      <xdr:rowOff>133350</xdr:rowOff>
    </xdr:to>
    <xdr:sp>
      <xdr:nvSpPr>
        <xdr:cNvPr id="182" name="Rectangle 173"/>
        <xdr:cNvSpPr>
          <a:spLocks/>
        </xdr:cNvSpPr>
      </xdr:nvSpPr>
      <xdr:spPr>
        <a:xfrm>
          <a:off x="11896725" y="81819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371475</xdr:colOff>
      <xdr:row>49</xdr:row>
      <xdr:rowOff>142875</xdr:rowOff>
    </xdr:from>
    <xdr:to>
      <xdr:col>35</xdr:col>
      <xdr:colOff>47625</xdr:colOff>
      <xdr:row>50</xdr:row>
      <xdr:rowOff>161925</xdr:rowOff>
    </xdr:to>
    <xdr:sp>
      <xdr:nvSpPr>
        <xdr:cNvPr id="183" name="Rectangle 176"/>
        <xdr:cNvSpPr>
          <a:spLocks/>
        </xdr:cNvSpPr>
      </xdr:nvSpPr>
      <xdr:spPr>
        <a:xfrm>
          <a:off x="9134475" y="87630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30</xdr:col>
      <xdr:colOff>209550</xdr:colOff>
      <xdr:row>45</xdr:row>
      <xdr:rowOff>161925</xdr:rowOff>
    </xdr:from>
    <xdr:to>
      <xdr:col>32</xdr:col>
      <xdr:colOff>76200</xdr:colOff>
      <xdr:row>47</xdr:row>
      <xdr:rowOff>133350</xdr:rowOff>
    </xdr:to>
    <xdr:sp>
      <xdr:nvSpPr>
        <xdr:cNvPr id="184" name="Rectangle 179"/>
        <xdr:cNvSpPr>
          <a:spLocks/>
        </xdr:cNvSpPr>
      </xdr:nvSpPr>
      <xdr:spPr>
        <a:xfrm>
          <a:off x="7943850" y="808672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31</xdr:col>
      <xdr:colOff>190500</xdr:colOff>
      <xdr:row>51</xdr:row>
      <xdr:rowOff>38100</xdr:rowOff>
    </xdr:from>
    <xdr:to>
      <xdr:col>33</xdr:col>
      <xdr:colOff>38100</xdr:colOff>
      <xdr:row>52</xdr:row>
      <xdr:rowOff>76200</xdr:rowOff>
    </xdr:to>
    <xdr:sp>
      <xdr:nvSpPr>
        <xdr:cNvPr id="185" name="Rectangle 182"/>
        <xdr:cNvSpPr>
          <a:spLocks/>
        </xdr:cNvSpPr>
      </xdr:nvSpPr>
      <xdr:spPr>
        <a:xfrm>
          <a:off x="8181975" y="90201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33</xdr:col>
      <xdr:colOff>9525</xdr:colOff>
      <xdr:row>44</xdr:row>
      <xdr:rowOff>123825</xdr:rowOff>
    </xdr:from>
    <xdr:to>
      <xdr:col>34</xdr:col>
      <xdr:colOff>133350</xdr:colOff>
      <xdr:row>45</xdr:row>
      <xdr:rowOff>161925</xdr:rowOff>
    </xdr:to>
    <xdr:sp>
      <xdr:nvSpPr>
        <xdr:cNvPr id="186" name="Rectangle 182"/>
        <xdr:cNvSpPr>
          <a:spLocks/>
        </xdr:cNvSpPr>
      </xdr:nvSpPr>
      <xdr:spPr>
        <a:xfrm>
          <a:off x="8515350" y="78771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33</xdr:col>
      <xdr:colOff>66675</xdr:colOff>
      <xdr:row>10</xdr:row>
      <xdr:rowOff>123825</xdr:rowOff>
    </xdr:from>
    <xdr:to>
      <xdr:col>34</xdr:col>
      <xdr:colOff>238125</xdr:colOff>
      <xdr:row>12</xdr:row>
      <xdr:rowOff>47625</xdr:rowOff>
    </xdr:to>
    <xdr:sp>
      <xdr:nvSpPr>
        <xdr:cNvPr id="187" name="Rectangle 182"/>
        <xdr:cNvSpPr>
          <a:spLocks/>
        </xdr:cNvSpPr>
      </xdr:nvSpPr>
      <xdr:spPr>
        <a:xfrm>
          <a:off x="8572500" y="20097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36</xdr:col>
      <xdr:colOff>476250</xdr:colOff>
      <xdr:row>37</xdr:row>
      <xdr:rowOff>95250</xdr:rowOff>
    </xdr:from>
    <xdr:to>
      <xdr:col>37</xdr:col>
      <xdr:colOff>581025</xdr:colOff>
      <xdr:row>39</xdr:row>
      <xdr:rowOff>0</xdr:rowOff>
    </xdr:to>
    <xdr:sp>
      <xdr:nvSpPr>
        <xdr:cNvPr id="188" name="Rectangle 92"/>
        <xdr:cNvSpPr>
          <a:spLocks/>
        </xdr:cNvSpPr>
      </xdr:nvSpPr>
      <xdr:spPr>
        <a:xfrm>
          <a:off x="10610850" y="662940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504825</xdr:colOff>
      <xdr:row>49</xdr:row>
      <xdr:rowOff>161925</xdr:rowOff>
    </xdr:from>
    <xdr:to>
      <xdr:col>36</xdr:col>
      <xdr:colOff>600075</xdr:colOff>
      <xdr:row>51</xdr:row>
      <xdr:rowOff>47625</xdr:rowOff>
    </xdr:to>
    <xdr:sp>
      <xdr:nvSpPr>
        <xdr:cNvPr id="189" name="Rectangle 93"/>
        <xdr:cNvSpPr>
          <a:spLocks/>
        </xdr:cNvSpPr>
      </xdr:nvSpPr>
      <xdr:spPr>
        <a:xfrm>
          <a:off x="9953625" y="87820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552450</xdr:colOff>
      <xdr:row>38</xdr:row>
      <xdr:rowOff>28575</xdr:rowOff>
    </xdr:from>
    <xdr:to>
      <xdr:col>40</xdr:col>
      <xdr:colOff>171450</xdr:colOff>
      <xdr:row>43</xdr:row>
      <xdr:rowOff>9525</xdr:rowOff>
    </xdr:to>
    <xdr:sp>
      <xdr:nvSpPr>
        <xdr:cNvPr id="190" name="Rectangle 94"/>
        <xdr:cNvSpPr>
          <a:spLocks/>
        </xdr:cNvSpPr>
      </xdr:nvSpPr>
      <xdr:spPr>
        <a:xfrm>
          <a:off x="12744450" y="6743700"/>
          <a:ext cx="304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485775</xdr:colOff>
      <xdr:row>42</xdr:row>
      <xdr:rowOff>0</xdr:rowOff>
    </xdr:from>
    <xdr:to>
      <xdr:col>37</xdr:col>
      <xdr:colOff>590550</xdr:colOff>
      <xdr:row>43</xdr:row>
      <xdr:rowOff>85725</xdr:rowOff>
    </xdr:to>
    <xdr:sp>
      <xdr:nvSpPr>
        <xdr:cNvPr id="191" name="Rectangle 96"/>
        <xdr:cNvSpPr>
          <a:spLocks/>
        </xdr:cNvSpPr>
      </xdr:nvSpPr>
      <xdr:spPr>
        <a:xfrm>
          <a:off x="10620375" y="74104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38100</xdr:colOff>
      <xdr:row>40</xdr:row>
      <xdr:rowOff>47625</xdr:rowOff>
    </xdr:from>
    <xdr:to>
      <xdr:col>37</xdr:col>
      <xdr:colOff>133350</xdr:colOff>
      <xdr:row>41</xdr:row>
      <xdr:rowOff>133350</xdr:rowOff>
    </xdr:to>
    <xdr:sp>
      <xdr:nvSpPr>
        <xdr:cNvPr id="192" name="Rectangle 97"/>
        <xdr:cNvSpPr>
          <a:spLocks/>
        </xdr:cNvSpPr>
      </xdr:nvSpPr>
      <xdr:spPr>
        <a:xfrm>
          <a:off x="10172700" y="71151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42</xdr:row>
      <xdr:rowOff>9525</xdr:rowOff>
    </xdr:from>
    <xdr:to>
      <xdr:col>34</xdr:col>
      <xdr:colOff>47625</xdr:colOff>
      <xdr:row>43</xdr:row>
      <xdr:rowOff>85725</xdr:rowOff>
    </xdr:to>
    <xdr:sp>
      <xdr:nvSpPr>
        <xdr:cNvPr id="193" name="Rectangle 100"/>
        <xdr:cNvSpPr>
          <a:spLocks/>
        </xdr:cNvSpPr>
      </xdr:nvSpPr>
      <xdr:spPr>
        <a:xfrm>
          <a:off x="8020050" y="74199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104775</xdr:colOff>
      <xdr:row>48</xdr:row>
      <xdr:rowOff>19050</xdr:rowOff>
    </xdr:from>
    <xdr:to>
      <xdr:col>40</xdr:col>
      <xdr:colOff>219075</xdr:colOff>
      <xdr:row>49</xdr:row>
      <xdr:rowOff>123825</xdr:rowOff>
    </xdr:to>
    <xdr:sp>
      <xdr:nvSpPr>
        <xdr:cNvPr id="194" name="Rectangle 101"/>
        <xdr:cNvSpPr>
          <a:spLocks/>
        </xdr:cNvSpPr>
      </xdr:nvSpPr>
      <xdr:spPr>
        <a:xfrm>
          <a:off x="12296775" y="84677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0</xdr:colOff>
      <xdr:row>39</xdr:row>
      <xdr:rowOff>104775</xdr:rowOff>
    </xdr:from>
    <xdr:to>
      <xdr:col>30</xdr:col>
      <xdr:colOff>161925</xdr:colOff>
      <xdr:row>45</xdr:row>
      <xdr:rowOff>28575</xdr:rowOff>
    </xdr:to>
    <xdr:sp>
      <xdr:nvSpPr>
        <xdr:cNvPr id="195" name="Rectangle 104"/>
        <xdr:cNvSpPr>
          <a:spLocks/>
        </xdr:cNvSpPr>
      </xdr:nvSpPr>
      <xdr:spPr>
        <a:xfrm flipV="1">
          <a:off x="7477125" y="7000875"/>
          <a:ext cx="4191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295275</xdr:colOff>
      <xdr:row>39</xdr:row>
      <xdr:rowOff>66675</xdr:rowOff>
    </xdr:from>
    <xdr:to>
      <xdr:col>34</xdr:col>
      <xdr:colOff>609600</xdr:colOff>
      <xdr:row>43</xdr:row>
      <xdr:rowOff>152400</xdr:rowOff>
    </xdr:to>
    <xdr:sp>
      <xdr:nvSpPr>
        <xdr:cNvPr id="196" name="Rectangle 129"/>
        <xdr:cNvSpPr>
          <a:spLocks/>
        </xdr:cNvSpPr>
      </xdr:nvSpPr>
      <xdr:spPr>
        <a:xfrm>
          <a:off x="9058275" y="696277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542925</xdr:colOff>
      <xdr:row>41</xdr:row>
      <xdr:rowOff>38100</xdr:rowOff>
    </xdr:from>
    <xdr:to>
      <xdr:col>38</xdr:col>
      <xdr:colOff>171450</xdr:colOff>
      <xdr:row>46</xdr:row>
      <xdr:rowOff>9525</xdr:rowOff>
    </xdr:to>
    <xdr:sp>
      <xdr:nvSpPr>
        <xdr:cNvPr id="197" name="Rectangle 130"/>
        <xdr:cNvSpPr>
          <a:spLocks/>
        </xdr:cNvSpPr>
      </xdr:nvSpPr>
      <xdr:spPr>
        <a:xfrm>
          <a:off x="11363325" y="7277100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152400</xdr:colOff>
      <xdr:row>45</xdr:row>
      <xdr:rowOff>171450</xdr:rowOff>
    </xdr:from>
    <xdr:to>
      <xdr:col>30</xdr:col>
      <xdr:colOff>209550</xdr:colOff>
      <xdr:row>50</xdr:row>
      <xdr:rowOff>133350</xdr:rowOff>
    </xdr:to>
    <xdr:sp>
      <xdr:nvSpPr>
        <xdr:cNvPr id="198" name="Rectangle 131"/>
        <xdr:cNvSpPr>
          <a:spLocks/>
        </xdr:cNvSpPr>
      </xdr:nvSpPr>
      <xdr:spPr>
        <a:xfrm>
          <a:off x="7629525" y="8096250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95250</xdr:colOff>
      <xdr:row>49</xdr:row>
      <xdr:rowOff>152400</xdr:rowOff>
    </xdr:from>
    <xdr:to>
      <xdr:col>33</xdr:col>
      <xdr:colOff>190500</xdr:colOff>
      <xdr:row>55</xdr:row>
      <xdr:rowOff>28575</xdr:rowOff>
    </xdr:to>
    <xdr:sp>
      <xdr:nvSpPr>
        <xdr:cNvPr id="199" name="Rectangle 132"/>
        <xdr:cNvSpPr>
          <a:spLocks/>
        </xdr:cNvSpPr>
      </xdr:nvSpPr>
      <xdr:spPr>
        <a:xfrm flipV="1">
          <a:off x="8343900" y="8772525"/>
          <a:ext cx="3524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19050</xdr:colOff>
      <xdr:row>51</xdr:row>
      <xdr:rowOff>104775</xdr:rowOff>
    </xdr:from>
    <xdr:to>
      <xdr:col>30</xdr:col>
      <xdr:colOff>133350</xdr:colOff>
      <xdr:row>52</xdr:row>
      <xdr:rowOff>161925</xdr:rowOff>
    </xdr:to>
    <xdr:sp>
      <xdr:nvSpPr>
        <xdr:cNvPr id="200" name="Rectangle 186"/>
        <xdr:cNvSpPr>
          <a:spLocks/>
        </xdr:cNvSpPr>
      </xdr:nvSpPr>
      <xdr:spPr>
        <a:xfrm>
          <a:off x="7496175" y="90868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34</xdr:col>
      <xdr:colOff>466725</xdr:colOff>
      <xdr:row>8</xdr:row>
      <xdr:rowOff>85725</xdr:rowOff>
    </xdr:from>
    <xdr:to>
      <xdr:col>35</xdr:col>
      <xdr:colOff>142875</xdr:colOff>
      <xdr:row>14</xdr:row>
      <xdr:rowOff>19050</xdr:rowOff>
    </xdr:to>
    <xdr:sp>
      <xdr:nvSpPr>
        <xdr:cNvPr id="201" name="Rectangle 132"/>
        <xdr:cNvSpPr>
          <a:spLocks/>
        </xdr:cNvSpPr>
      </xdr:nvSpPr>
      <xdr:spPr>
        <a:xfrm flipV="1">
          <a:off x="9229725" y="1647825"/>
          <a:ext cx="3619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447675</xdr:colOff>
      <xdr:row>21</xdr:row>
      <xdr:rowOff>104775</xdr:rowOff>
    </xdr:from>
    <xdr:to>
      <xdr:col>37</xdr:col>
      <xdr:colOff>133350</xdr:colOff>
      <xdr:row>26</xdr:row>
      <xdr:rowOff>9525</xdr:rowOff>
    </xdr:to>
    <xdr:sp>
      <xdr:nvSpPr>
        <xdr:cNvPr id="202" name="Rectangle 69"/>
        <xdr:cNvSpPr>
          <a:spLocks/>
        </xdr:cNvSpPr>
      </xdr:nvSpPr>
      <xdr:spPr>
        <a:xfrm>
          <a:off x="10582275" y="3867150"/>
          <a:ext cx="3714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600075</xdr:colOff>
      <xdr:row>26</xdr:row>
      <xdr:rowOff>57150</xdr:rowOff>
    </xdr:from>
    <xdr:to>
      <xdr:col>37</xdr:col>
      <xdr:colOff>238125</xdr:colOff>
      <xdr:row>30</xdr:row>
      <xdr:rowOff>161925</xdr:rowOff>
    </xdr:to>
    <xdr:sp>
      <xdr:nvSpPr>
        <xdr:cNvPr id="203" name="Rectangle 69"/>
        <xdr:cNvSpPr>
          <a:spLocks/>
        </xdr:cNvSpPr>
      </xdr:nvSpPr>
      <xdr:spPr>
        <a:xfrm>
          <a:off x="10734675" y="4695825"/>
          <a:ext cx="323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200025</xdr:colOff>
      <xdr:row>30</xdr:row>
      <xdr:rowOff>47625</xdr:rowOff>
    </xdr:from>
    <xdr:to>
      <xdr:col>35</xdr:col>
      <xdr:colOff>504825</xdr:colOff>
      <xdr:row>35</xdr:row>
      <xdr:rowOff>104775</xdr:rowOff>
    </xdr:to>
    <xdr:sp>
      <xdr:nvSpPr>
        <xdr:cNvPr id="204" name="Rectangle 129"/>
        <xdr:cNvSpPr>
          <a:spLocks/>
        </xdr:cNvSpPr>
      </xdr:nvSpPr>
      <xdr:spPr>
        <a:xfrm>
          <a:off x="9648825" y="5381625"/>
          <a:ext cx="304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66675</xdr:colOff>
      <xdr:row>34</xdr:row>
      <xdr:rowOff>85725</xdr:rowOff>
    </xdr:from>
    <xdr:to>
      <xdr:col>8</xdr:col>
      <xdr:colOff>76200</xdr:colOff>
      <xdr:row>37</xdr:row>
      <xdr:rowOff>9525</xdr:rowOff>
    </xdr:to>
    <xdr:sp>
      <xdr:nvSpPr>
        <xdr:cNvPr id="205" name="Rectangle 137"/>
        <xdr:cNvSpPr>
          <a:spLocks/>
        </xdr:cNvSpPr>
      </xdr:nvSpPr>
      <xdr:spPr>
        <a:xfrm>
          <a:off x="1371600" y="6105525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190500</xdr:colOff>
      <xdr:row>29</xdr:row>
      <xdr:rowOff>47625</xdr:rowOff>
    </xdr:from>
    <xdr:to>
      <xdr:col>35</xdr:col>
      <xdr:colOff>276225</xdr:colOff>
      <xdr:row>30</xdr:row>
      <xdr:rowOff>114300</xdr:rowOff>
    </xdr:to>
    <xdr:sp>
      <xdr:nvSpPr>
        <xdr:cNvPr id="206" name="Rectangle 40"/>
        <xdr:cNvSpPr>
          <a:spLocks/>
        </xdr:cNvSpPr>
      </xdr:nvSpPr>
      <xdr:spPr>
        <a:xfrm>
          <a:off x="8953500" y="521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190500</xdr:colOff>
      <xdr:row>18</xdr:row>
      <xdr:rowOff>114300</xdr:rowOff>
    </xdr:from>
    <xdr:to>
      <xdr:col>37</xdr:col>
      <xdr:colOff>561975</xdr:colOff>
      <xdr:row>23</xdr:row>
      <xdr:rowOff>85725</xdr:rowOff>
    </xdr:to>
    <xdr:sp>
      <xdr:nvSpPr>
        <xdr:cNvPr id="207" name="Rectangle 40"/>
        <xdr:cNvSpPr>
          <a:spLocks/>
        </xdr:cNvSpPr>
      </xdr:nvSpPr>
      <xdr:spPr>
        <a:xfrm>
          <a:off x="11010900" y="3352800"/>
          <a:ext cx="3810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114300</xdr:colOff>
      <xdr:row>35</xdr:row>
      <xdr:rowOff>47625</xdr:rowOff>
    </xdr:from>
    <xdr:to>
      <xdr:col>35</xdr:col>
      <xdr:colOff>485775</xdr:colOff>
      <xdr:row>37</xdr:row>
      <xdr:rowOff>95250</xdr:rowOff>
    </xdr:to>
    <xdr:sp>
      <xdr:nvSpPr>
        <xdr:cNvPr id="208" name="Rectangle 183"/>
        <xdr:cNvSpPr>
          <a:spLocks/>
        </xdr:cNvSpPr>
      </xdr:nvSpPr>
      <xdr:spPr>
        <a:xfrm>
          <a:off x="9563100" y="6238875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18</xdr:col>
      <xdr:colOff>152400</xdr:colOff>
      <xdr:row>54</xdr:row>
      <xdr:rowOff>76200</xdr:rowOff>
    </xdr:from>
    <xdr:to>
      <xdr:col>21</xdr:col>
      <xdr:colOff>180975</xdr:colOff>
      <xdr:row>55</xdr:row>
      <xdr:rowOff>152400</xdr:rowOff>
    </xdr:to>
    <xdr:sp>
      <xdr:nvSpPr>
        <xdr:cNvPr id="209" name="Rectangle 110"/>
        <xdr:cNvSpPr>
          <a:spLocks/>
        </xdr:cNvSpPr>
      </xdr:nvSpPr>
      <xdr:spPr>
        <a:xfrm>
          <a:off x="4800600" y="957262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476250</xdr:colOff>
      <xdr:row>29</xdr:row>
      <xdr:rowOff>152400</xdr:rowOff>
    </xdr:from>
    <xdr:to>
      <xdr:col>40</xdr:col>
      <xdr:colOff>581025</xdr:colOff>
      <xdr:row>31</xdr:row>
      <xdr:rowOff>38100</xdr:rowOff>
    </xdr:to>
    <xdr:sp>
      <xdr:nvSpPr>
        <xdr:cNvPr id="210" name="Rectangle 110"/>
        <xdr:cNvSpPr>
          <a:spLocks/>
        </xdr:cNvSpPr>
      </xdr:nvSpPr>
      <xdr:spPr>
        <a:xfrm>
          <a:off x="12668250" y="531495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9525</xdr:colOff>
      <xdr:row>3</xdr:row>
      <xdr:rowOff>57150</xdr:rowOff>
    </xdr:from>
    <xdr:to>
      <xdr:col>5</xdr:col>
      <xdr:colOff>9525</xdr:colOff>
      <xdr:row>4</xdr:row>
      <xdr:rowOff>142875</xdr:rowOff>
    </xdr:to>
    <xdr:sp>
      <xdr:nvSpPr>
        <xdr:cNvPr id="211" name="Rectangle 100"/>
        <xdr:cNvSpPr>
          <a:spLocks/>
        </xdr:cNvSpPr>
      </xdr:nvSpPr>
      <xdr:spPr>
        <a:xfrm>
          <a:off x="542925" y="8096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209550</xdr:colOff>
      <xdr:row>11</xdr:row>
      <xdr:rowOff>57150</xdr:rowOff>
    </xdr:from>
    <xdr:to>
      <xdr:col>7</xdr:col>
      <xdr:colOff>171450</xdr:colOff>
      <xdr:row>13</xdr:row>
      <xdr:rowOff>28575</xdr:rowOff>
    </xdr:to>
    <xdr:sp>
      <xdr:nvSpPr>
        <xdr:cNvPr id="212" name="Rectangle 130"/>
        <xdr:cNvSpPr>
          <a:spLocks/>
        </xdr:cNvSpPr>
      </xdr:nvSpPr>
      <xdr:spPr>
        <a:xfrm>
          <a:off x="1257300" y="2105025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114300</xdr:colOff>
      <xdr:row>42</xdr:row>
      <xdr:rowOff>0</xdr:rowOff>
    </xdr:from>
    <xdr:to>
      <xdr:col>25</xdr:col>
      <xdr:colOff>123825</xdr:colOff>
      <xdr:row>43</xdr:row>
      <xdr:rowOff>123825</xdr:rowOff>
    </xdr:to>
    <xdr:sp>
      <xdr:nvSpPr>
        <xdr:cNvPr id="213" name="Rectangle 101"/>
        <xdr:cNvSpPr>
          <a:spLocks/>
        </xdr:cNvSpPr>
      </xdr:nvSpPr>
      <xdr:spPr>
        <a:xfrm>
          <a:off x="5791200" y="741045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171450</xdr:colOff>
      <xdr:row>41</xdr:row>
      <xdr:rowOff>152400</xdr:rowOff>
    </xdr:from>
    <xdr:to>
      <xdr:col>4</xdr:col>
      <xdr:colOff>161925</xdr:colOff>
      <xdr:row>43</xdr:row>
      <xdr:rowOff>104775</xdr:rowOff>
    </xdr:to>
    <xdr:sp>
      <xdr:nvSpPr>
        <xdr:cNvPr id="214" name="Rectangle 101"/>
        <xdr:cNvSpPr>
          <a:spLocks/>
        </xdr:cNvSpPr>
      </xdr:nvSpPr>
      <xdr:spPr>
        <a:xfrm>
          <a:off x="428625" y="739140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42</xdr:row>
      <xdr:rowOff>28575</xdr:rowOff>
    </xdr:from>
    <xdr:to>
      <xdr:col>10</xdr:col>
      <xdr:colOff>209550</xdr:colOff>
      <xdr:row>43</xdr:row>
      <xdr:rowOff>152400</xdr:rowOff>
    </xdr:to>
    <xdr:sp>
      <xdr:nvSpPr>
        <xdr:cNvPr id="215" name="Rectangle 101"/>
        <xdr:cNvSpPr>
          <a:spLocks/>
        </xdr:cNvSpPr>
      </xdr:nvSpPr>
      <xdr:spPr>
        <a:xfrm>
          <a:off x="2028825" y="74390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40</xdr:row>
      <xdr:rowOff>152400</xdr:rowOff>
    </xdr:from>
    <xdr:to>
      <xdr:col>36</xdr:col>
      <xdr:colOff>123825</xdr:colOff>
      <xdr:row>42</xdr:row>
      <xdr:rowOff>47625</xdr:rowOff>
    </xdr:to>
    <xdr:sp>
      <xdr:nvSpPr>
        <xdr:cNvPr id="216" name="Rectangle 110"/>
        <xdr:cNvSpPr>
          <a:spLocks/>
        </xdr:cNvSpPr>
      </xdr:nvSpPr>
      <xdr:spPr>
        <a:xfrm>
          <a:off x="9477375" y="72199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114300</xdr:colOff>
      <xdr:row>11</xdr:row>
      <xdr:rowOff>47625</xdr:rowOff>
    </xdr:from>
    <xdr:to>
      <xdr:col>29</xdr:col>
      <xdr:colOff>161925</xdr:colOff>
      <xdr:row>16</xdr:row>
      <xdr:rowOff>19050</xdr:rowOff>
    </xdr:to>
    <xdr:sp>
      <xdr:nvSpPr>
        <xdr:cNvPr id="217" name="Rectangle 131"/>
        <xdr:cNvSpPr>
          <a:spLocks/>
        </xdr:cNvSpPr>
      </xdr:nvSpPr>
      <xdr:spPr>
        <a:xfrm>
          <a:off x="7334250" y="20955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19050</xdr:colOff>
      <xdr:row>5</xdr:row>
      <xdr:rowOff>142875</xdr:rowOff>
    </xdr:from>
    <xdr:to>
      <xdr:col>34</xdr:col>
      <xdr:colOff>333375</xdr:colOff>
      <xdr:row>10</xdr:row>
      <xdr:rowOff>114300</xdr:rowOff>
    </xdr:to>
    <xdr:sp>
      <xdr:nvSpPr>
        <xdr:cNvPr id="218" name="Rectangle 130"/>
        <xdr:cNvSpPr>
          <a:spLocks/>
        </xdr:cNvSpPr>
      </xdr:nvSpPr>
      <xdr:spPr>
        <a:xfrm>
          <a:off x="8782050" y="1219200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38100</xdr:colOff>
      <xdr:row>12</xdr:row>
      <xdr:rowOff>66675</xdr:rowOff>
    </xdr:from>
    <xdr:to>
      <xdr:col>38</xdr:col>
      <xdr:colOff>133350</xdr:colOff>
      <xdr:row>14</xdr:row>
      <xdr:rowOff>19050</xdr:rowOff>
    </xdr:to>
    <xdr:sp>
      <xdr:nvSpPr>
        <xdr:cNvPr id="219" name="Rectangle 45"/>
        <xdr:cNvSpPr>
          <a:spLocks/>
        </xdr:cNvSpPr>
      </xdr:nvSpPr>
      <xdr:spPr>
        <a:xfrm>
          <a:off x="10858500" y="227647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41</xdr:col>
      <xdr:colOff>219075</xdr:colOff>
      <xdr:row>4</xdr:row>
      <xdr:rowOff>161925</xdr:rowOff>
    </xdr:from>
    <xdr:to>
      <xdr:col>41</xdr:col>
      <xdr:colOff>638175</xdr:colOff>
      <xdr:row>10</xdr:row>
      <xdr:rowOff>85725</xdr:rowOff>
    </xdr:to>
    <xdr:sp>
      <xdr:nvSpPr>
        <xdr:cNvPr id="220" name="Rectangle 104"/>
        <xdr:cNvSpPr>
          <a:spLocks/>
        </xdr:cNvSpPr>
      </xdr:nvSpPr>
      <xdr:spPr>
        <a:xfrm flipV="1">
          <a:off x="13782675" y="1076325"/>
          <a:ext cx="4095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85725</xdr:colOff>
      <xdr:row>3</xdr:row>
      <xdr:rowOff>114300</xdr:rowOff>
    </xdr:from>
    <xdr:to>
      <xdr:col>8</xdr:col>
      <xdr:colOff>257175</xdr:colOff>
      <xdr:row>11</xdr:row>
      <xdr:rowOff>85725</xdr:rowOff>
    </xdr:to>
    <xdr:sp>
      <xdr:nvSpPr>
        <xdr:cNvPr id="221" name="五角形 306"/>
        <xdr:cNvSpPr>
          <a:spLocks/>
        </xdr:cNvSpPr>
      </xdr:nvSpPr>
      <xdr:spPr>
        <a:xfrm>
          <a:off x="876300" y="866775"/>
          <a:ext cx="1457325" cy="12668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18</xdr:col>
      <xdr:colOff>57150</xdr:colOff>
      <xdr:row>3</xdr:row>
      <xdr:rowOff>76200</xdr:rowOff>
    </xdr:from>
    <xdr:to>
      <xdr:col>23</xdr:col>
      <xdr:colOff>228600</xdr:colOff>
      <xdr:row>11</xdr:row>
      <xdr:rowOff>47625</xdr:rowOff>
    </xdr:to>
    <xdr:sp>
      <xdr:nvSpPr>
        <xdr:cNvPr id="222" name="五角形 308"/>
        <xdr:cNvSpPr>
          <a:spLocks/>
        </xdr:cNvSpPr>
      </xdr:nvSpPr>
      <xdr:spPr>
        <a:xfrm>
          <a:off x="4705350" y="828675"/>
          <a:ext cx="1457325" cy="12668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190500</xdr:colOff>
      <xdr:row>16</xdr:row>
      <xdr:rowOff>0</xdr:rowOff>
    </xdr:from>
    <xdr:to>
      <xdr:col>8</xdr:col>
      <xdr:colOff>123825</xdr:colOff>
      <xdr:row>21</xdr:row>
      <xdr:rowOff>95250</xdr:rowOff>
    </xdr:to>
    <xdr:sp>
      <xdr:nvSpPr>
        <xdr:cNvPr id="223" name="Rectangle 119"/>
        <xdr:cNvSpPr>
          <a:spLocks/>
        </xdr:cNvSpPr>
      </xdr:nvSpPr>
      <xdr:spPr>
        <a:xfrm>
          <a:off x="1238250" y="2895600"/>
          <a:ext cx="962025" cy="962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152400</xdr:colOff>
      <xdr:row>16</xdr:row>
      <xdr:rowOff>19050</xdr:rowOff>
    </xdr:from>
    <xdr:to>
      <xdr:col>21</xdr:col>
      <xdr:colOff>76200</xdr:colOff>
      <xdr:row>21</xdr:row>
      <xdr:rowOff>66675</xdr:rowOff>
    </xdr:to>
    <xdr:sp>
      <xdr:nvSpPr>
        <xdr:cNvPr id="224" name="Rectangle 124"/>
        <xdr:cNvSpPr>
          <a:spLocks/>
        </xdr:cNvSpPr>
      </xdr:nvSpPr>
      <xdr:spPr>
        <a:xfrm>
          <a:off x="4543425" y="2914650"/>
          <a:ext cx="952500" cy="9144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19</xdr:col>
      <xdr:colOff>47625</xdr:colOff>
      <xdr:row>40</xdr:row>
      <xdr:rowOff>28575</xdr:rowOff>
    </xdr:from>
    <xdr:to>
      <xdr:col>23</xdr:col>
      <xdr:colOff>133350</xdr:colOff>
      <xdr:row>46</xdr:row>
      <xdr:rowOff>76200</xdr:rowOff>
    </xdr:to>
    <xdr:sp>
      <xdr:nvSpPr>
        <xdr:cNvPr id="225" name="AutoShape 122"/>
        <xdr:cNvSpPr>
          <a:spLocks/>
        </xdr:cNvSpPr>
      </xdr:nvSpPr>
      <xdr:spPr>
        <a:xfrm>
          <a:off x="4953000" y="7096125"/>
          <a:ext cx="1114425" cy="108585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152400</xdr:colOff>
      <xdr:row>52</xdr:row>
      <xdr:rowOff>152400</xdr:rowOff>
    </xdr:from>
    <xdr:to>
      <xdr:col>8</xdr:col>
      <xdr:colOff>247650</xdr:colOff>
      <xdr:row>59</xdr:row>
      <xdr:rowOff>19050</xdr:rowOff>
    </xdr:to>
    <xdr:sp>
      <xdr:nvSpPr>
        <xdr:cNvPr id="226" name="AutoShape 122"/>
        <xdr:cNvSpPr>
          <a:spLocks/>
        </xdr:cNvSpPr>
      </xdr:nvSpPr>
      <xdr:spPr>
        <a:xfrm>
          <a:off x="1200150" y="9305925"/>
          <a:ext cx="1123950" cy="10763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20</xdr:col>
      <xdr:colOff>76200</xdr:colOff>
      <xdr:row>52</xdr:row>
      <xdr:rowOff>104775</xdr:rowOff>
    </xdr:from>
    <xdr:to>
      <xdr:col>24</xdr:col>
      <xdr:colOff>171450</xdr:colOff>
      <xdr:row>58</xdr:row>
      <xdr:rowOff>152400</xdr:rowOff>
    </xdr:to>
    <xdr:sp>
      <xdr:nvSpPr>
        <xdr:cNvPr id="227" name="AutoShape 122"/>
        <xdr:cNvSpPr>
          <a:spLocks/>
        </xdr:cNvSpPr>
      </xdr:nvSpPr>
      <xdr:spPr>
        <a:xfrm>
          <a:off x="5238750" y="9258300"/>
          <a:ext cx="1123950" cy="108585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0</xdr:col>
      <xdr:colOff>238125</xdr:colOff>
      <xdr:row>8</xdr:row>
      <xdr:rowOff>19050</xdr:rowOff>
    </xdr:from>
    <xdr:to>
      <xdr:col>3</xdr:col>
      <xdr:colOff>219075</xdr:colOff>
      <xdr:row>9</xdr:row>
      <xdr:rowOff>133350</xdr:rowOff>
    </xdr:to>
    <xdr:sp>
      <xdr:nvSpPr>
        <xdr:cNvPr id="228" name="Rectangle 101"/>
        <xdr:cNvSpPr>
          <a:spLocks/>
        </xdr:cNvSpPr>
      </xdr:nvSpPr>
      <xdr:spPr>
        <a:xfrm>
          <a:off x="238125" y="15811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104775</xdr:colOff>
      <xdr:row>46</xdr:row>
      <xdr:rowOff>152400</xdr:rowOff>
    </xdr:from>
    <xdr:to>
      <xdr:col>7</xdr:col>
      <xdr:colOff>114300</xdr:colOff>
      <xdr:row>48</xdr:row>
      <xdr:rowOff>95250</xdr:rowOff>
    </xdr:to>
    <xdr:sp>
      <xdr:nvSpPr>
        <xdr:cNvPr id="229" name="Rectangle 101"/>
        <xdr:cNvSpPr>
          <a:spLocks/>
        </xdr:cNvSpPr>
      </xdr:nvSpPr>
      <xdr:spPr>
        <a:xfrm>
          <a:off x="1152525" y="825817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247650</xdr:colOff>
      <xdr:row>40</xdr:row>
      <xdr:rowOff>19050</xdr:rowOff>
    </xdr:from>
    <xdr:to>
      <xdr:col>8</xdr:col>
      <xdr:colOff>85725</xdr:colOff>
      <xdr:row>46</xdr:row>
      <xdr:rowOff>57150</xdr:rowOff>
    </xdr:to>
    <xdr:sp>
      <xdr:nvSpPr>
        <xdr:cNvPr id="230" name="AutoShape 122"/>
        <xdr:cNvSpPr>
          <a:spLocks/>
        </xdr:cNvSpPr>
      </xdr:nvSpPr>
      <xdr:spPr>
        <a:xfrm>
          <a:off x="1038225" y="7086600"/>
          <a:ext cx="1123950" cy="10763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23</xdr:col>
      <xdr:colOff>209550</xdr:colOff>
      <xdr:row>4</xdr:row>
      <xdr:rowOff>114300</xdr:rowOff>
    </xdr:from>
    <xdr:to>
      <xdr:col>26</xdr:col>
      <xdr:colOff>85725</xdr:colOff>
      <xdr:row>7</xdr:row>
      <xdr:rowOff>57150</xdr:rowOff>
    </xdr:to>
    <xdr:sp>
      <xdr:nvSpPr>
        <xdr:cNvPr id="231" name="Rectangle 36"/>
        <xdr:cNvSpPr>
          <a:spLocks/>
        </xdr:cNvSpPr>
      </xdr:nvSpPr>
      <xdr:spPr>
        <a:xfrm>
          <a:off x="6143625" y="1028700"/>
          <a:ext cx="647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ひよこ</a:t>
          </a:r>
        </a:p>
      </xdr:txBody>
    </xdr:sp>
    <xdr:clientData/>
  </xdr:twoCellAnchor>
  <xdr:twoCellAnchor>
    <xdr:from>
      <xdr:col>2</xdr:col>
      <xdr:colOff>95250</xdr:colOff>
      <xdr:row>14</xdr:row>
      <xdr:rowOff>85725</xdr:rowOff>
    </xdr:from>
    <xdr:to>
      <xdr:col>5</xdr:col>
      <xdr:colOff>47625</xdr:colOff>
      <xdr:row>16</xdr:row>
      <xdr:rowOff>142875</xdr:rowOff>
    </xdr:to>
    <xdr:sp>
      <xdr:nvSpPr>
        <xdr:cNvPr id="232" name="Rectangle 33"/>
        <xdr:cNvSpPr>
          <a:spLocks/>
        </xdr:cNvSpPr>
      </xdr:nvSpPr>
      <xdr:spPr>
        <a:xfrm>
          <a:off x="628650" y="2638425"/>
          <a:ext cx="72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21</xdr:col>
      <xdr:colOff>19050</xdr:colOff>
      <xdr:row>20</xdr:row>
      <xdr:rowOff>133350</xdr:rowOff>
    </xdr:from>
    <xdr:to>
      <xdr:col>23</xdr:col>
      <xdr:colOff>228600</xdr:colOff>
      <xdr:row>23</xdr:row>
      <xdr:rowOff>0</xdr:rowOff>
    </xdr:to>
    <xdr:sp>
      <xdr:nvSpPr>
        <xdr:cNvPr id="233" name="Rectangle 33"/>
        <xdr:cNvSpPr>
          <a:spLocks/>
        </xdr:cNvSpPr>
      </xdr:nvSpPr>
      <xdr:spPr>
        <a:xfrm>
          <a:off x="5438775" y="3724275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14</xdr:col>
      <xdr:colOff>228600</xdr:colOff>
      <xdr:row>14</xdr:row>
      <xdr:rowOff>76200</xdr:rowOff>
    </xdr:from>
    <xdr:to>
      <xdr:col>17</xdr:col>
      <xdr:colOff>228600</xdr:colOff>
      <xdr:row>17</xdr:row>
      <xdr:rowOff>28575</xdr:rowOff>
    </xdr:to>
    <xdr:sp>
      <xdr:nvSpPr>
        <xdr:cNvPr id="234" name="Rectangle 59"/>
        <xdr:cNvSpPr>
          <a:spLocks/>
        </xdr:cNvSpPr>
      </xdr:nvSpPr>
      <xdr:spPr>
        <a:xfrm>
          <a:off x="3848100" y="2628900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</xdr:col>
      <xdr:colOff>228600</xdr:colOff>
      <xdr:row>34</xdr:row>
      <xdr:rowOff>66675</xdr:rowOff>
    </xdr:from>
    <xdr:to>
      <xdr:col>5</xdr:col>
      <xdr:colOff>180975</xdr:colOff>
      <xdr:row>36</xdr:row>
      <xdr:rowOff>152400</xdr:rowOff>
    </xdr:to>
    <xdr:sp>
      <xdr:nvSpPr>
        <xdr:cNvPr id="235" name="Rectangle 33"/>
        <xdr:cNvSpPr>
          <a:spLocks/>
        </xdr:cNvSpPr>
      </xdr:nvSpPr>
      <xdr:spPr>
        <a:xfrm>
          <a:off x="762000" y="6086475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4</xdr:col>
      <xdr:colOff>209550</xdr:colOff>
      <xdr:row>32</xdr:row>
      <xdr:rowOff>19050</xdr:rowOff>
    </xdr:to>
    <xdr:sp>
      <xdr:nvSpPr>
        <xdr:cNvPr id="236" name="Rectangle 83"/>
        <xdr:cNvSpPr>
          <a:spLocks/>
        </xdr:cNvSpPr>
      </xdr:nvSpPr>
      <xdr:spPr>
        <a:xfrm>
          <a:off x="381000" y="5181600"/>
          <a:ext cx="876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15</xdr:col>
      <xdr:colOff>28575</xdr:colOff>
      <xdr:row>27</xdr:row>
      <xdr:rowOff>152400</xdr:rowOff>
    </xdr:from>
    <xdr:to>
      <xdr:col>18</xdr:col>
      <xdr:colOff>28575</xdr:colOff>
      <xdr:row>30</xdr:row>
      <xdr:rowOff>114300</xdr:rowOff>
    </xdr:to>
    <xdr:sp>
      <xdr:nvSpPr>
        <xdr:cNvPr id="237" name="Rectangle 59"/>
        <xdr:cNvSpPr>
          <a:spLocks/>
        </xdr:cNvSpPr>
      </xdr:nvSpPr>
      <xdr:spPr>
        <a:xfrm>
          <a:off x="3905250" y="4972050"/>
          <a:ext cx="77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15</xdr:col>
      <xdr:colOff>76200</xdr:colOff>
      <xdr:row>34</xdr:row>
      <xdr:rowOff>19050</xdr:rowOff>
    </xdr:from>
    <xdr:to>
      <xdr:col>18</xdr:col>
      <xdr:colOff>66675</xdr:colOff>
      <xdr:row>36</xdr:row>
      <xdr:rowOff>85725</xdr:rowOff>
    </xdr:to>
    <xdr:sp>
      <xdr:nvSpPr>
        <xdr:cNvPr id="238" name="Rectangle 29"/>
        <xdr:cNvSpPr>
          <a:spLocks/>
        </xdr:cNvSpPr>
      </xdr:nvSpPr>
      <xdr:spPr>
        <a:xfrm>
          <a:off x="3952875" y="6038850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4</xdr:col>
      <xdr:colOff>190500</xdr:colOff>
      <xdr:row>37</xdr:row>
      <xdr:rowOff>161925</xdr:rowOff>
    </xdr:from>
    <xdr:to>
      <xdr:col>7</xdr:col>
      <xdr:colOff>152400</xdr:colOff>
      <xdr:row>40</xdr:row>
      <xdr:rowOff>57150</xdr:rowOff>
    </xdr:to>
    <xdr:sp>
      <xdr:nvSpPr>
        <xdr:cNvPr id="239" name="Rectangle 58"/>
        <xdr:cNvSpPr>
          <a:spLocks/>
        </xdr:cNvSpPr>
      </xdr:nvSpPr>
      <xdr:spPr>
        <a:xfrm>
          <a:off x="1238250" y="6696075"/>
          <a:ext cx="733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85725</xdr:colOff>
      <xdr:row>45</xdr:row>
      <xdr:rowOff>57150</xdr:rowOff>
    </xdr:from>
    <xdr:to>
      <xdr:col>19</xdr:col>
      <xdr:colOff>38100</xdr:colOff>
      <xdr:row>47</xdr:row>
      <xdr:rowOff>123825</xdr:rowOff>
    </xdr:to>
    <xdr:sp>
      <xdr:nvSpPr>
        <xdr:cNvPr id="240" name="Rectangle 33"/>
        <xdr:cNvSpPr>
          <a:spLocks/>
        </xdr:cNvSpPr>
      </xdr:nvSpPr>
      <xdr:spPr>
        <a:xfrm>
          <a:off x="4219575" y="79819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9</xdr:col>
      <xdr:colOff>57150</xdr:colOff>
      <xdr:row>58</xdr:row>
      <xdr:rowOff>0</xdr:rowOff>
    </xdr:from>
    <xdr:to>
      <xdr:col>12</xdr:col>
      <xdr:colOff>9525</xdr:colOff>
      <xdr:row>60</xdr:row>
      <xdr:rowOff>76200</xdr:rowOff>
    </xdr:to>
    <xdr:sp>
      <xdr:nvSpPr>
        <xdr:cNvPr id="241" name="Rectangle 33"/>
        <xdr:cNvSpPr>
          <a:spLocks/>
        </xdr:cNvSpPr>
      </xdr:nvSpPr>
      <xdr:spPr>
        <a:xfrm>
          <a:off x="2390775" y="101917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24</xdr:col>
      <xdr:colOff>133350</xdr:colOff>
      <xdr:row>57</xdr:row>
      <xdr:rowOff>161925</xdr:rowOff>
    </xdr:from>
    <xdr:to>
      <xdr:col>27</xdr:col>
      <xdr:colOff>38100</xdr:colOff>
      <xdr:row>59</xdr:row>
      <xdr:rowOff>152400</xdr:rowOff>
    </xdr:to>
    <xdr:sp>
      <xdr:nvSpPr>
        <xdr:cNvPr id="242" name="Rectangle 34"/>
        <xdr:cNvSpPr>
          <a:spLocks/>
        </xdr:cNvSpPr>
      </xdr:nvSpPr>
      <xdr:spPr>
        <a:xfrm>
          <a:off x="6324600" y="10182225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</xdr:col>
      <xdr:colOff>200025</xdr:colOff>
      <xdr:row>57</xdr:row>
      <xdr:rowOff>161925</xdr:rowOff>
    </xdr:from>
    <xdr:to>
      <xdr:col>4</xdr:col>
      <xdr:colOff>142875</xdr:colOff>
      <xdr:row>60</xdr:row>
      <xdr:rowOff>66675</xdr:rowOff>
    </xdr:to>
    <xdr:sp>
      <xdr:nvSpPr>
        <xdr:cNvPr id="243" name="Rectangle 58"/>
        <xdr:cNvSpPr>
          <a:spLocks/>
        </xdr:cNvSpPr>
      </xdr:nvSpPr>
      <xdr:spPr>
        <a:xfrm>
          <a:off x="457200" y="10182225"/>
          <a:ext cx="73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3</xdr:col>
      <xdr:colOff>238125</xdr:colOff>
      <xdr:row>27</xdr:row>
      <xdr:rowOff>47625</xdr:rowOff>
    </xdr:from>
    <xdr:to>
      <xdr:col>9</xdr:col>
      <xdr:colOff>180975</xdr:colOff>
      <xdr:row>35</xdr:row>
      <xdr:rowOff>9525</xdr:rowOff>
    </xdr:to>
    <xdr:sp>
      <xdr:nvSpPr>
        <xdr:cNvPr id="244" name="五角形 336"/>
        <xdr:cNvSpPr>
          <a:spLocks/>
        </xdr:cNvSpPr>
      </xdr:nvSpPr>
      <xdr:spPr>
        <a:xfrm>
          <a:off x="1028700" y="4867275"/>
          <a:ext cx="1485900" cy="13335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17</xdr:col>
      <xdr:colOff>247650</xdr:colOff>
      <xdr:row>29</xdr:row>
      <xdr:rowOff>0</xdr:rowOff>
    </xdr:from>
    <xdr:to>
      <xdr:col>21</xdr:col>
      <xdr:colOff>171450</xdr:colOff>
      <xdr:row>34</xdr:row>
      <xdr:rowOff>66675</xdr:rowOff>
    </xdr:to>
    <xdr:sp>
      <xdr:nvSpPr>
        <xdr:cNvPr id="245" name="Rectangle 124"/>
        <xdr:cNvSpPr>
          <a:spLocks/>
        </xdr:cNvSpPr>
      </xdr:nvSpPr>
      <xdr:spPr>
        <a:xfrm>
          <a:off x="4638675" y="5162550"/>
          <a:ext cx="952500" cy="9239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114300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8191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47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477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4" name="Text Box 3"/>
        <xdr:cNvSpPr txBox="1">
          <a:spLocks noChangeArrowheads="1"/>
        </xdr:cNvSpPr>
      </xdr:nvSpPr>
      <xdr:spPr>
        <a:xfrm>
          <a:off x="5153025" y="820102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04775" cy="657225"/>
    <xdr:sp fLocksText="0">
      <xdr:nvSpPr>
        <xdr:cNvPr id="5" name="Text Box 3"/>
        <xdr:cNvSpPr txBox="1">
          <a:spLocks noChangeArrowheads="1"/>
        </xdr:cNvSpPr>
      </xdr:nvSpPr>
      <xdr:spPr>
        <a:xfrm>
          <a:off x="8267700" y="820102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04775" cy="647700"/>
    <xdr:sp fLocksText="0">
      <xdr:nvSpPr>
        <xdr:cNvPr id="6" name="Text Box 3"/>
        <xdr:cNvSpPr txBox="1">
          <a:spLocks noChangeArrowheads="1"/>
        </xdr:cNvSpPr>
      </xdr:nvSpPr>
      <xdr:spPr>
        <a:xfrm>
          <a:off x="5153025" y="8982075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66750"/>
    <xdr:sp fLocksText="0">
      <xdr:nvSpPr>
        <xdr:cNvPr id="7" name="Text Box 3"/>
        <xdr:cNvSpPr txBox="1">
          <a:spLocks noChangeArrowheads="1"/>
        </xdr:cNvSpPr>
      </xdr:nvSpPr>
      <xdr:spPr>
        <a:xfrm>
          <a:off x="5153025" y="13211175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57225"/>
    <xdr:sp fLocksText="0">
      <xdr:nvSpPr>
        <xdr:cNvPr id="8" name="Text Box 3"/>
        <xdr:cNvSpPr txBox="1">
          <a:spLocks noChangeArrowheads="1"/>
        </xdr:cNvSpPr>
      </xdr:nvSpPr>
      <xdr:spPr>
        <a:xfrm>
          <a:off x="5153025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04775" cy="657225"/>
    <xdr:sp fLocksText="0">
      <xdr:nvSpPr>
        <xdr:cNvPr id="9" name="Text Box 3"/>
        <xdr:cNvSpPr txBox="1">
          <a:spLocks noChangeArrowheads="1"/>
        </xdr:cNvSpPr>
      </xdr:nvSpPr>
      <xdr:spPr>
        <a:xfrm>
          <a:off x="5153025" y="820102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04775" cy="647700"/>
    <xdr:sp fLocksText="0">
      <xdr:nvSpPr>
        <xdr:cNvPr id="10" name="Text Box 3"/>
        <xdr:cNvSpPr txBox="1">
          <a:spLocks noChangeArrowheads="1"/>
        </xdr:cNvSpPr>
      </xdr:nvSpPr>
      <xdr:spPr>
        <a:xfrm>
          <a:off x="5153025" y="8982075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04775" cy="657225"/>
    <xdr:sp fLocksText="0">
      <xdr:nvSpPr>
        <xdr:cNvPr id="11" name="Text Box 3"/>
        <xdr:cNvSpPr txBox="1">
          <a:spLocks noChangeArrowheads="1"/>
        </xdr:cNvSpPr>
      </xdr:nvSpPr>
      <xdr:spPr>
        <a:xfrm>
          <a:off x="5153025" y="89820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04775" cy="647700"/>
    <xdr:sp fLocksText="0">
      <xdr:nvSpPr>
        <xdr:cNvPr id="12" name="Text Box 3"/>
        <xdr:cNvSpPr txBox="1">
          <a:spLocks noChangeArrowheads="1"/>
        </xdr:cNvSpPr>
      </xdr:nvSpPr>
      <xdr:spPr>
        <a:xfrm>
          <a:off x="8267700" y="10544175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04775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5153025" y="1409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14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5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6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7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495300"/>
    <xdr:sp fLocksText="0">
      <xdr:nvSpPr>
        <xdr:cNvPr id="18" name="Text Box 3"/>
        <xdr:cNvSpPr txBox="1">
          <a:spLocks noChangeArrowheads="1"/>
        </xdr:cNvSpPr>
      </xdr:nvSpPr>
      <xdr:spPr>
        <a:xfrm>
          <a:off x="5153025" y="0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19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47700"/>
    <xdr:sp fLocksText="0">
      <xdr:nvSpPr>
        <xdr:cNvPr id="20" name="Text Box 3"/>
        <xdr:cNvSpPr txBox="1">
          <a:spLocks noChangeArrowheads="1"/>
        </xdr:cNvSpPr>
      </xdr:nvSpPr>
      <xdr:spPr>
        <a:xfrm>
          <a:off x="5153025" y="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57225"/>
    <xdr:sp fLocksText="0">
      <xdr:nvSpPr>
        <xdr:cNvPr id="21" name="Text Box 3"/>
        <xdr:cNvSpPr txBox="1">
          <a:spLocks noChangeArrowheads="1"/>
        </xdr:cNvSpPr>
      </xdr:nvSpPr>
      <xdr:spPr>
        <a:xfrm>
          <a:off x="515302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657225"/>
    <xdr:sp fLocksText="0">
      <xdr:nvSpPr>
        <xdr:cNvPr id="22" name="Text Box 3"/>
        <xdr:cNvSpPr txBox="1">
          <a:spLocks noChangeArrowheads="1"/>
        </xdr:cNvSpPr>
      </xdr:nvSpPr>
      <xdr:spPr>
        <a:xfrm>
          <a:off x="5153025" y="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790575"/>
    <xdr:sp fLocksText="0">
      <xdr:nvSpPr>
        <xdr:cNvPr id="23" name="Text Box 3"/>
        <xdr:cNvSpPr txBox="1">
          <a:spLocks noChangeArrowheads="1"/>
        </xdr:cNvSpPr>
      </xdr:nvSpPr>
      <xdr:spPr>
        <a:xfrm>
          <a:off x="5153025" y="0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790575"/>
    <xdr:sp fLocksText="0">
      <xdr:nvSpPr>
        <xdr:cNvPr id="24" name="Text Box 3"/>
        <xdr:cNvSpPr txBox="1">
          <a:spLocks noChangeArrowheads="1"/>
        </xdr:cNvSpPr>
      </xdr:nvSpPr>
      <xdr:spPr>
        <a:xfrm>
          <a:off x="5153025" y="0"/>
          <a:ext cx="104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00100"/>
    <xdr:sp fLocksText="0">
      <xdr:nvSpPr>
        <xdr:cNvPr id="25" name="Text Box 3"/>
        <xdr:cNvSpPr txBox="1">
          <a:spLocks noChangeArrowheads="1"/>
        </xdr:cNvSpPr>
      </xdr:nvSpPr>
      <xdr:spPr>
        <a:xfrm>
          <a:off x="5153025" y="0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00100"/>
    <xdr:sp fLocksText="0">
      <xdr:nvSpPr>
        <xdr:cNvPr id="26" name="Text Box 3"/>
        <xdr:cNvSpPr txBox="1">
          <a:spLocks noChangeArrowheads="1"/>
        </xdr:cNvSpPr>
      </xdr:nvSpPr>
      <xdr:spPr>
        <a:xfrm>
          <a:off x="5153025" y="0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7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8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952500"/>
    <xdr:sp fLocksText="0">
      <xdr:nvSpPr>
        <xdr:cNvPr id="29" name="Text Box 3"/>
        <xdr:cNvSpPr txBox="1">
          <a:spLocks noChangeArrowheads="1"/>
        </xdr:cNvSpPr>
      </xdr:nvSpPr>
      <xdr:spPr>
        <a:xfrm>
          <a:off x="5153025" y="0"/>
          <a:ext cx="10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19150"/>
    <xdr:sp fLocksText="0">
      <xdr:nvSpPr>
        <xdr:cNvPr id="30" name="Text Box 3"/>
        <xdr:cNvSpPr txBox="1">
          <a:spLocks noChangeArrowheads="1"/>
        </xdr:cNvSpPr>
      </xdr:nvSpPr>
      <xdr:spPr>
        <a:xfrm>
          <a:off x="5153025" y="0"/>
          <a:ext cx="104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57225"/>
    <xdr:sp fLocksText="0">
      <xdr:nvSpPr>
        <xdr:cNvPr id="31" name="Text Box 3"/>
        <xdr:cNvSpPr txBox="1">
          <a:spLocks noChangeArrowheads="1"/>
        </xdr:cNvSpPr>
      </xdr:nvSpPr>
      <xdr:spPr>
        <a:xfrm>
          <a:off x="5153025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57225"/>
    <xdr:sp fLocksText="0">
      <xdr:nvSpPr>
        <xdr:cNvPr id="32" name="Text Box 3"/>
        <xdr:cNvSpPr txBox="1">
          <a:spLocks noChangeArrowheads="1"/>
        </xdr:cNvSpPr>
      </xdr:nvSpPr>
      <xdr:spPr>
        <a:xfrm>
          <a:off x="5153025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657225"/>
    <xdr:sp fLocksText="0">
      <xdr:nvSpPr>
        <xdr:cNvPr id="33" name="Text Box 3"/>
        <xdr:cNvSpPr txBox="1">
          <a:spLocks noChangeArrowheads="1"/>
        </xdr:cNvSpPr>
      </xdr:nvSpPr>
      <xdr:spPr>
        <a:xfrm>
          <a:off x="8267700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657225"/>
    <xdr:sp fLocksText="0">
      <xdr:nvSpPr>
        <xdr:cNvPr id="34" name="Text Box 3"/>
        <xdr:cNvSpPr txBox="1">
          <a:spLocks noChangeArrowheads="1"/>
        </xdr:cNvSpPr>
      </xdr:nvSpPr>
      <xdr:spPr>
        <a:xfrm>
          <a:off x="8267700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657225"/>
    <xdr:sp fLocksText="0">
      <xdr:nvSpPr>
        <xdr:cNvPr id="35" name="Text Box 3"/>
        <xdr:cNvSpPr txBox="1">
          <a:spLocks noChangeArrowheads="1"/>
        </xdr:cNvSpPr>
      </xdr:nvSpPr>
      <xdr:spPr>
        <a:xfrm>
          <a:off x="8267700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657225"/>
    <xdr:sp fLocksText="0">
      <xdr:nvSpPr>
        <xdr:cNvPr id="36" name="Text Box 3"/>
        <xdr:cNvSpPr txBox="1">
          <a:spLocks noChangeArrowheads="1"/>
        </xdr:cNvSpPr>
      </xdr:nvSpPr>
      <xdr:spPr>
        <a:xfrm>
          <a:off x="8267700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57225"/>
    <xdr:sp fLocksText="0">
      <xdr:nvSpPr>
        <xdr:cNvPr id="37" name="Text Box 3"/>
        <xdr:cNvSpPr txBox="1">
          <a:spLocks noChangeArrowheads="1"/>
        </xdr:cNvSpPr>
      </xdr:nvSpPr>
      <xdr:spPr>
        <a:xfrm>
          <a:off x="5153025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04775" cy="657225"/>
    <xdr:sp fLocksText="0">
      <xdr:nvSpPr>
        <xdr:cNvPr id="38" name="Text Box 3"/>
        <xdr:cNvSpPr txBox="1">
          <a:spLocks noChangeArrowheads="1"/>
        </xdr:cNvSpPr>
      </xdr:nvSpPr>
      <xdr:spPr>
        <a:xfrm>
          <a:off x="5153025" y="132111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666750"/>
    <xdr:sp fLocksText="0">
      <xdr:nvSpPr>
        <xdr:cNvPr id="39" name="Text Box 3"/>
        <xdr:cNvSpPr txBox="1">
          <a:spLocks noChangeArrowheads="1"/>
        </xdr:cNvSpPr>
      </xdr:nvSpPr>
      <xdr:spPr>
        <a:xfrm>
          <a:off x="8267700" y="13211175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04775" cy="657225"/>
    <xdr:sp fLocksText="0">
      <xdr:nvSpPr>
        <xdr:cNvPr id="40" name="Text Box 3"/>
        <xdr:cNvSpPr txBox="1">
          <a:spLocks noChangeArrowheads="1"/>
        </xdr:cNvSpPr>
      </xdr:nvSpPr>
      <xdr:spPr>
        <a:xfrm>
          <a:off x="8267700" y="121062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04775" cy="676275"/>
    <xdr:sp fLocksText="0">
      <xdr:nvSpPr>
        <xdr:cNvPr id="41" name="Text Box 3"/>
        <xdr:cNvSpPr txBox="1">
          <a:spLocks noChangeArrowheads="1"/>
        </xdr:cNvSpPr>
      </xdr:nvSpPr>
      <xdr:spPr>
        <a:xfrm>
          <a:off x="8267700" y="124968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04775" cy="685800"/>
    <xdr:sp fLocksText="0">
      <xdr:nvSpPr>
        <xdr:cNvPr id="42" name="Text Box 3"/>
        <xdr:cNvSpPr txBox="1">
          <a:spLocks noChangeArrowheads="1"/>
        </xdr:cNvSpPr>
      </xdr:nvSpPr>
      <xdr:spPr>
        <a:xfrm>
          <a:off x="8267700" y="12496800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04775" cy="685800"/>
    <xdr:sp fLocksText="0">
      <xdr:nvSpPr>
        <xdr:cNvPr id="43" name="Text Box 3"/>
        <xdr:cNvSpPr txBox="1">
          <a:spLocks noChangeArrowheads="1"/>
        </xdr:cNvSpPr>
      </xdr:nvSpPr>
      <xdr:spPr>
        <a:xfrm>
          <a:off x="8267700" y="12496800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04775" cy="685800"/>
    <xdr:sp fLocksText="0">
      <xdr:nvSpPr>
        <xdr:cNvPr id="44" name="Text Box 3"/>
        <xdr:cNvSpPr txBox="1">
          <a:spLocks noChangeArrowheads="1"/>
        </xdr:cNvSpPr>
      </xdr:nvSpPr>
      <xdr:spPr>
        <a:xfrm>
          <a:off x="8267700" y="12496800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1</xdr:row>
      <xdr:rowOff>0</xdr:rowOff>
    </xdr:from>
    <xdr:ext cx="104775" cy="676275"/>
    <xdr:sp fLocksText="0">
      <xdr:nvSpPr>
        <xdr:cNvPr id="45" name="Text Box 3"/>
        <xdr:cNvSpPr txBox="1">
          <a:spLocks noChangeArrowheads="1"/>
        </xdr:cNvSpPr>
      </xdr:nvSpPr>
      <xdr:spPr>
        <a:xfrm>
          <a:off x="22888575" y="352425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1</xdr:row>
      <xdr:rowOff>0</xdr:rowOff>
    </xdr:from>
    <xdr:ext cx="104775" cy="666750"/>
    <xdr:sp fLocksText="0">
      <xdr:nvSpPr>
        <xdr:cNvPr id="46" name="Text Box 3"/>
        <xdr:cNvSpPr txBox="1">
          <a:spLocks noChangeArrowheads="1"/>
        </xdr:cNvSpPr>
      </xdr:nvSpPr>
      <xdr:spPr>
        <a:xfrm>
          <a:off x="22888575" y="352425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1</xdr:row>
      <xdr:rowOff>0</xdr:rowOff>
    </xdr:from>
    <xdr:ext cx="104775" cy="657225"/>
    <xdr:sp fLocksText="0">
      <xdr:nvSpPr>
        <xdr:cNvPr id="47" name="Text Box 3"/>
        <xdr:cNvSpPr txBox="1">
          <a:spLocks noChangeArrowheads="1"/>
        </xdr:cNvSpPr>
      </xdr:nvSpPr>
      <xdr:spPr>
        <a:xfrm>
          <a:off x="19459575" y="35242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</xdr:row>
      <xdr:rowOff>0</xdr:rowOff>
    </xdr:from>
    <xdr:ext cx="104775" cy="657225"/>
    <xdr:sp fLocksText="0">
      <xdr:nvSpPr>
        <xdr:cNvPr id="48" name="Text Box 3"/>
        <xdr:cNvSpPr txBox="1">
          <a:spLocks noChangeArrowheads="1"/>
        </xdr:cNvSpPr>
      </xdr:nvSpPr>
      <xdr:spPr>
        <a:xfrm>
          <a:off x="19459575" y="7048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1</xdr:row>
      <xdr:rowOff>0</xdr:rowOff>
    </xdr:from>
    <xdr:ext cx="104775" cy="657225"/>
    <xdr:sp fLocksText="0">
      <xdr:nvSpPr>
        <xdr:cNvPr id="49" name="Text Box 3"/>
        <xdr:cNvSpPr txBox="1">
          <a:spLocks noChangeArrowheads="1"/>
        </xdr:cNvSpPr>
      </xdr:nvSpPr>
      <xdr:spPr>
        <a:xfrm>
          <a:off x="22888575" y="35242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</xdr:row>
      <xdr:rowOff>0</xdr:rowOff>
    </xdr:from>
    <xdr:ext cx="104775" cy="666750"/>
    <xdr:sp fLocksText="0">
      <xdr:nvSpPr>
        <xdr:cNvPr id="50" name="Text Box 3"/>
        <xdr:cNvSpPr txBox="1">
          <a:spLocks noChangeArrowheads="1"/>
        </xdr:cNvSpPr>
      </xdr:nvSpPr>
      <xdr:spPr>
        <a:xfrm>
          <a:off x="19459575" y="7048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</xdr:row>
      <xdr:rowOff>0</xdr:rowOff>
    </xdr:from>
    <xdr:ext cx="104775" cy="666750"/>
    <xdr:sp fLocksText="0">
      <xdr:nvSpPr>
        <xdr:cNvPr id="51" name="Text Box 3"/>
        <xdr:cNvSpPr txBox="1">
          <a:spLocks noChangeArrowheads="1"/>
        </xdr:cNvSpPr>
      </xdr:nvSpPr>
      <xdr:spPr>
        <a:xfrm>
          <a:off x="19459575" y="7048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2</xdr:row>
      <xdr:rowOff>0</xdr:rowOff>
    </xdr:from>
    <xdr:ext cx="104775" cy="657225"/>
    <xdr:sp fLocksText="0">
      <xdr:nvSpPr>
        <xdr:cNvPr id="52" name="Text Box 3"/>
        <xdr:cNvSpPr txBox="1">
          <a:spLocks noChangeArrowheads="1"/>
        </xdr:cNvSpPr>
      </xdr:nvSpPr>
      <xdr:spPr>
        <a:xfrm>
          <a:off x="22888575" y="704850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2</xdr:row>
      <xdr:rowOff>0</xdr:rowOff>
    </xdr:from>
    <xdr:ext cx="104775" cy="666750"/>
    <xdr:sp fLocksText="0">
      <xdr:nvSpPr>
        <xdr:cNvPr id="53" name="Text Box 3"/>
        <xdr:cNvSpPr txBox="1">
          <a:spLocks noChangeArrowheads="1"/>
        </xdr:cNvSpPr>
      </xdr:nvSpPr>
      <xdr:spPr>
        <a:xfrm>
          <a:off x="22888575" y="7048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2</xdr:row>
      <xdr:rowOff>0</xdr:rowOff>
    </xdr:from>
    <xdr:ext cx="104775" cy="666750"/>
    <xdr:sp fLocksText="0">
      <xdr:nvSpPr>
        <xdr:cNvPr id="54" name="Text Box 3"/>
        <xdr:cNvSpPr txBox="1">
          <a:spLocks noChangeArrowheads="1"/>
        </xdr:cNvSpPr>
      </xdr:nvSpPr>
      <xdr:spPr>
        <a:xfrm>
          <a:off x="22888575" y="70485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4</xdr:row>
      <xdr:rowOff>0</xdr:rowOff>
    </xdr:from>
    <xdr:ext cx="104775" cy="647700"/>
    <xdr:sp fLocksText="0">
      <xdr:nvSpPr>
        <xdr:cNvPr id="55" name="Text Box 3"/>
        <xdr:cNvSpPr txBox="1">
          <a:spLocks noChangeArrowheads="1"/>
        </xdr:cNvSpPr>
      </xdr:nvSpPr>
      <xdr:spPr>
        <a:xfrm>
          <a:off x="19459575" y="1409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4</xdr:row>
      <xdr:rowOff>0</xdr:rowOff>
    </xdr:from>
    <xdr:ext cx="104775" cy="647700"/>
    <xdr:sp fLocksText="0">
      <xdr:nvSpPr>
        <xdr:cNvPr id="56" name="Text Box 3"/>
        <xdr:cNvSpPr txBox="1">
          <a:spLocks noChangeArrowheads="1"/>
        </xdr:cNvSpPr>
      </xdr:nvSpPr>
      <xdr:spPr>
        <a:xfrm>
          <a:off x="22888575" y="1409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4</xdr:row>
      <xdr:rowOff>0</xdr:rowOff>
    </xdr:from>
    <xdr:ext cx="104775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22888575" y="1409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4</xdr:row>
      <xdr:rowOff>0</xdr:rowOff>
    </xdr:from>
    <xdr:ext cx="104775" cy="647700"/>
    <xdr:sp fLocksText="0">
      <xdr:nvSpPr>
        <xdr:cNvPr id="58" name="Text Box 3"/>
        <xdr:cNvSpPr txBox="1">
          <a:spLocks noChangeArrowheads="1"/>
        </xdr:cNvSpPr>
      </xdr:nvSpPr>
      <xdr:spPr>
        <a:xfrm>
          <a:off x="22888575" y="1409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6</xdr:row>
      <xdr:rowOff>0</xdr:rowOff>
    </xdr:from>
    <xdr:ext cx="104775" cy="647700"/>
    <xdr:sp fLocksText="0">
      <xdr:nvSpPr>
        <xdr:cNvPr id="59" name="Text Box 3"/>
        <xdr:cNvSpPr txBox="1">
          <a:spLocks noChangeArrowheads="1"/>
        </xdr:cNvSpPr>
      </xdr:nvSpPr>
      <xdr:spPr>
        <a:xfrm>
          <a:off x="19459575" y="2171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6</xdr:row>
      <xdr:rowOff>0</xdr:rowOff>
    </xdr:from>
    <xdr:ext cx="104775" cy="647700"/>
    <xdr:sp fLocksText="0">
      <xdr:nvSpPr>
        <xdr:cNvPr id="60" name="Text Box 3"/>
        <xdr:cNvSpPr txBox="1">
          <a:spLocks noChangeArrowheads="1"/>
        </xdr:cNvSpPr>
      </xdr:nvSpPr>
      <xdr:spPr>
        <a:xfrm>
          <a:off x="22888575" y="2171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6</xdr:row>
      <xdr:rowOff>0</xdr:rowOff>
    </xdr:from>
    <xdr:ext cx="104775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19459575" y="2171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6</xdr:row>
      <xdr:rowOff>0</xdr:rowOff>
    </xdr:from>
    <xdr:ext cx="104775" cy="647700"/>
    <xdr:sp fLocksText="0">
      <xdr:nvSpPr>
        <xdr:cNvPr id="62" name="Text Box 3"/>
        <xdr:cNvSpPr txBox="1">
          <a:spLocks noChangeArrowheads="1"/>
        </xdr:cNvSpPr>
      </xdr:nvSpPr>
      <xdr:spPr>
        <a:xfrm>
          <a:off x="19459575" y="2171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6</xdr:row>
      <xdr:rowOff>0</xdr:rowOff>
    </xdr:from>
    <xdr:ext cx="104775" cy="647700"/>
    <xdr:sp fLocksText="0">
      <xdr:nvSpPr>
        <xdr:cNvPr id="63" name="Text Box 3"/>
        <xdr:cNvSpPr txBox="1">
          <a:spLocks noChangeArrowheads="1"/>
        </xdr:cNvSpPr>
      </xdr:nvSpPr>
      <xdr:spPr>
        <a:xfrm>
          <a:off x="22888575" y="2171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7</xdr:row>
      <xdr:rowOff>0</xdr:rowOff>
    </xdr:from>
    <xdr:ext cx="104775" cy="647700"/>
    <xdr:sp fLocksText="0">
      <xdr:nvSpPr>
        <xdr:cNvPr id="64" name="Text Box 3"/>
        <xdr:cNvSpPr txBox="1">
          <a:spLocks noChangeArrowheads="1"/>
        </xdr:cNvSpPr>
      </xdr:nvSpPr>
      <xdr:spPr>
        <a:xfrm>
          <a:off x="19459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7</xdr:row>
      <xdr:rowOff>0</xdr:rowOff>
    </xdr:from>
    <xdr:ext cx="104775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19459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7</xdr:row>
      <xdr:rowOff>0</xdr:rowOff>
    </xdr:from>
    <xdr:ext cx="104775" cy="647700"/>
    <xdr:sp fLocksText="0">
      <xdr:nvSpPr>
        <xdr:cNvPr id="66" name="Text Box 3"/>
        <xdr:cNvSpPr txBox="1">
          <a:spLocks noChangeArrowheads="1"/>
        </xdr:cNvSpPr>
      </xdr:nvSpPr>
      <xdr:spPr>
        <a:xfrm>
          <a:off x="19459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7</xdr:row>
      <xdr:rowOff>0</xdr:rowOff>
    </xdr:from>
    <xdr:ext cx="104775" cy="647700"/>
    <xdr:sp fLocksText="0">
      <xdr:nvSpPr>
        <xdr:cNvPr id="67" name="Text Box 3"/>
        <xdr:cNvSpPr txBox="1">
          <a:spLocks noChangeArrowheads="1"/>
        </xdr:cNvSpPr>
      </xdr:nvSpPr>
      <xdr:spPr>
        <a:xfrm>
          <a:off x="22888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7</xdr:row>
      <xdr:rowOff>0</xdr:rowOff>
    </xdr:from>
    <xdr:ext cx="104775" cy="647700"/>
    <xdr:sp fLocksText="0">
      <xdr:nvSpPr>
        <xdr:cNvPr id="68" name="Text Box 3"/>
        <xdr:cNvSpPr txBox="1">
          <a:spLocks noChangeArrowheads="1"/>
        </xdr:cNvSpPr>
      </xdr:nvSpPr>
      <xdr:spPr>
        <a:xfrm>
          <a:off x="22888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7</xdr:row>
      <xdr:rowOff>0</xdr:rowOff>
    </xdr:from>
    <xdr:ext cx="104775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22888575" y="2552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8</xdr:row>
      <xdr:rowOff>0</xdr:rowOff>
    </xdr:from>
    <xdr:ext cx="104775" cy="647700"/>
    <xdr:sp fLocksText="0">
      <xdr:nvSpPr>
        <xdr:cNvPr id="70" name="Text Box 3"/>
        <xdr:cNvSpPr txBox="1">
          <a:spLocks noChangeArrowheads="1"/>
        </xdr:cNvSpPr>
      </xdr:nvSpPr>
      <xdr:spPr>
        <a:xfrm>
          <a:off x="22888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8</xdr:row>
      <xdr:rowOff>0</xdr:rowOff>
    </xdr:from>
    <xdr:ext cx="104775" cy="647700"/>
    <xdr:sp fLocksText="0">
      <xdr:nvSpPr>
        <xdr:cNvPr id="71" name="Text Box 3"/>
        <xdr:cNvSpPr txBox="1">
          <a:spLocks noChangeArrowheads="1"/>
        </xdr:cNvSpPr>
      </xdr:nvSpPr>
      <xdr:spPr>
        <a:xfrm>
          <a:off x="22888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0</xdr:colOff>
      <xdr:row>8</xdr:row>
      <xdr:rowOff>0</xdr:rowOff>
    </xdr:from>
    <xdr:ext cx="104775" cy="647700"/>
    <xdr:sp fLocksText="0">
      <xdr:nvSpPr>
        <xdr:cNvPr id="72" name="Text Box 3"/>
        <xdr:cNvSpPr txBox="1">
          <a:spLocks noChangeArrowheads="1"/>
        </xdr:cNvSpPr>
      </xdr:nvSpPr>
      <xdr:spPr>
        <a:xfrm>
          <a:off x="22888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8</xdr:row>
      <xdr:rowOff>0</xdr:rowOff>
    </xdr:from>
    <xdr:ext cx="104775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19459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8</xdr:row>
      <xdr:rowOff>0</xdr:rowOff>
    </xdr:from>
    <xdr:ext cx="104775" cy="647700"/>
    <xdr:sp fLocksText="0">
      <xdr:nvSpPr>
        <xdr:cNvPr id="74" name="Text Box 3"/>
        <xdr:cNvSpPr txBox="1">
          <a:spLocks noChangeArrowheads="1"/>
        </xdr:cNvSpPr>
      </xdr:nvSpPr>
      <xdr:spPr>
        <a:xfrm>
          <a:off x="19459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8</xdr:row>
      <xdr:rowOff>0</xdr:rowOff>
    </xdr:from>
    <xdr:ext cx="104775" cy="647700"/>
    <xdr:sp fLocksText="0">
      <xdr:nvSpPr>
        <xdr:cNvPr id="75" name="Text Box 3"/>
        <xdr:cNvSpPr txBox="1">
          <a:spLocks noChangeArrowheads="1"/>
        </xdr:cNvSpPr>
      </xdr:nvSpPr>
      <xdr:spPr>
        <a:xfrm>
          <a:off x="19459575" y="2933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9</xdr:row>
      <xdr:rowOff>0</xdr:rowOff>
    </xdr:from>
    <xdr:ext cx="104775" cy="647700"/>
    <xdr:sp fLocksText="0">
      <xdr:nvSpPr>
        <xdr:cNvPr id="76" name="Text Box 3"/>
        <xdr:cNvSpPr txBox="1">
          <a:spLocks noChangeArrowheads="1"/>
        </xdr:cNvSpPr>
      </xdr:nvSpPr>
      <xdr:spPr>
        <a:xfrm>
          <a:off x="19459575" y="3314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104775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19459575" y="3695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104775" cy="647700"/>
    <xdr:sp fLocksText="0">
      <xdr:nvSpPr>
        <xdr:cNvPr id="78" name="Text Box 3"/>
        <xdr:cNvSpPr txBox="1">
          <a:spLocks noChangeArrowheads="1"/>
        </xdr:cNvSpPr>
      </xdr:nvSpPr>
      <xdr:spPr>
        <a:xfrm>
          <a:off x="19459575" y="3695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104775" cy="647700"/>
    <xdr:sp fLocksText="0">
      <xdr:nvSpPr>
        <xdr:cNvPr id="79" name="Text Box 3"/>
        <xdr:cNvSpPr txBox="1">
          <a:spLocks noChangeArrowheads="1"/>
        </xdr:cNvSpPr>
      </xdr:nvSpPr>
      <xdr:spPr>
        <a:xfrm>
          <a:off x="19459575" y="3695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11</xdr:row>
      <xdr:rowOff>0</xdr:rowOff>
    </xdr:from>
    <xdr:ext cx="104775" cy="647700"/>
    <xdr:sp fLocksText="0">
      <xdr:nvSpPr>
        <xdr:cNvPr id="80" name="Text Box 3"/>
        <xdr:cNvSpPr txBox="1">
          <a:spLocks noChangeArrowheads="1"/>
        </xdr:cNvSpPr>
      </xdr:nvSpPr>
      <xdr:spPr>
        <a:xfrm>
          <a:off x="19459575" y="40767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96">
      <selection activeCell="F115" sqref="F115"/>
    </sheetView>
  </sheetViews>
  <sheetFormatPr defaultColWidth="9.00390625" defaultRowHeight="13.5"/>
  <cols>
    <col min="1" max="1" width="4.00390625" style="111" customWidth="1"/>
    <col min="2" max="2" width="14.50390625" style="111" bestFit="1" customWidth="1"/>
    <col min="3" max="7" width="8.125" style="111" customWidth="1"/>
    <col min="8" max="9" width="10.125" style="111" bestFit="1" customWidth="1"/>
    <col min="10" max="10" width="10.75390625" style="111" customWidth="1"/>
    <col min="11" max="11" width="2.75390625" style="111" customWidth="1"/>
    <col min="12" max="12" width="2.125" style="111" hidden="1" customWidth="1"/>
    <col min="13" max="13" width="9.375" style="111" customWidth="1"/>
    <col min="14" max="16384" width="9.00390625" style="111" customWidth="1"/>
  </cols>
  <sheetData>
    <row r="1" spans="8:10" ht="12.75">
      <c r="H1" s="189" t="s">
        <v>139</v>
      </c>
      <c r="I1" s="190"/>
      <c r="J1" s="190"/>
    </row>
    <row r="3" ht="12.75">
      <c r="A3" s="111" t="s">
        <v>112</v>
      </c>
    </row>
    <row r="5" spans="7:10" ht="12.75">
      <c r="G5" s="183" t="s">
        <v>113</v>
      </c>
      <c r="H5" s="183"/>
      <c r="I5" s="183"/>
      <c r="J5" s="183"/>
    </row>
    <row r="7" spans="8:10" ht="12.75">
      <c r="H7" s="183" t="s">
        <v>114</v>
      </c>
      <c r="I7" s="183"/>
      <c r="J7" s="183"/>
    </row>
    <row r="9" spans="1:10" ht="21">
      <c r="A9" s="191" t="s">
        <v>140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9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ht="21">
      <c r="A11" s="144"/>
      <c r="B11" s="144"/>
      <c r="C11" s="144"/>
      <c r="D11" s="144"/>
      <c r="E11" s="144"/>
      <c r="F11" s="144"/>
      <c r="G11" s="144"/>
      <c r="H11" s="145" t="s">
        <v>115</v>
      </c>
      <c r="I11" s="144"/>
      <c r="J11" s="144"/>
    </row>
    <row r="12" spans="1:10" ht="2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4" spans="1:8" ht="12.75">
      <c r="A14" s="111" t="s">
        <v>116</v>
      </c>
      <c r="C14" s="111" t="s">
        <v>117</v>
      </c>
      <c r="D14" s="183" t="s">
        <v>61</v>
      </c>
      <c r="E14" s="183"/>
      <c r="F14" s="183"/>
      <c r="G14" s="183"/>
      <c r="H14" s="183"/>
    </row>
    <row r="17" spans="3:6" ht="12.75">
      <c r="C17" s="187">
        <v>44017</v>
      </c>
      <c r="D17" s="187"/>
      <c r="E17" s="111" t="s">
        <v>66</v>
      </c>
      <c r="F17" s="111" t="s">
        <v>61</v>
      </c>
    </row>
    <row r="18" spans="3:7" ht="12.75">
      <c r="C18" s="112" t="s">
        <v>62</v>
      </c>
      <c r="D18" s="111" t="s">
        <v>67</v>
      </c>
      <c r="F18" s="111" t="s">
        <v>32</v>
      </c>
      <c r="G18" s="111" t="s">
        <v>64</v>
      </c>
    </row>
    <row r="19" spans="3:7" ht="12.75">
      <c r="C19" s="112" t="s">
        <v>62</v>
      </c>
      <c r="D19" s="111" t="s">
        <v>63</v>
      </c>
      <c r="F19" s="111" t="s">
        <v>32</v>
      </c>
      <c r="G19" s="111" t="s">
        <v>64</v>
      </c>
    </row>
    <row r="21" spans="3:6" ht="12.75">
      <c r="C21" s="187">
        <v>44037</v>
      </c>
      <c r="D21" s="187"/>
      <c r="E21" s="111" t="s">
        <v>60</v>
      </c>
      <c r="F21" s="111" t="s">
        <v>61</v>
      </c>
    </row>
    <row r="22" spans="3:7" ht="12.75">
      <c r="C22" s="112" t="s">
        <v>62</v>
      </c>
      <c r="D22" s="111" t="s">
        <v>68</v>
      </c>
      <c r="F22" s="111" t="s">
        <v>32</v>
      </c>
      <c r="G22" s="111" t="s">
        <v>64</v>
      </c>
    </row>
    <row r="23" spans="3:7" ht="12.75">
      <c r="C23" s="112" t="s">
        <v>62</v>
      </c>
      <c r="D23" s="111" t="s">
        <v>65</v>
      </c>
      <c r="F23" s="111" t="s">
        <v>32</v>
      </c>
      <c r="G23" s="111" t="s">
        <v>64</v>
      </c>
    </row>
    <row r="24" spans="3:8" ht="12.75">
      <c r="C24" s="112" t="s">
        <v>62</v>
      </c>
      <c r="D24" s="111" t="s">
        <v>69</v>
      </c>
      <c r="F24" s="111" t="s">
        <v>121</v>
      </c>
      <c r="H24" s="111" t="s">
        <v>70</v>
      </c>
    </row>
    <row r="25" spans="3:15" ht="12.75">
      <c r="C25" s="112"/>
      <c r="O25" s="113"/>
    </row>
    <row r="26" spans="3:6" ht="12.75">
      <c r="C26" s="187">
        <v>44038</v>
      </c>
      <c r="D26" s="187"/>
      <c r="E26" s="111" t="s">
        <v>66</v>
      </c>
      <c r="F26" s="111" t="s">
        <v>61</v>
      </c>
    </row>
    <row r="27" spans="3:8" ht="12.75">
      <c r="C27" s="112" t="s">
        <v>62</v>
      </c>
      <c r="D27" s="111" t="s">
        <v>118</v>
      </c>
      <c r="F27" s="111" t="s">
        <v>119</v>
      </c>
      <c r="H27" s="111" t="s">
        <v>64</v>
      </c>
    </row>
    <row r="28" spans="3:8" ht="12.75">
      <c r="C28" s="112" t="s">
        <v>62</v>
      </c>
      <c r="D28" s="111" t="s">
        <v>120</v>
      </c>
      <c r="F28" s="111" t="s">
        <v>119</v>
      </c>
      <c r="H28" s="111" t="s">
        <v>74</v>
      </c>
    </row>
    <row r="31" spans="1:4" ht="12.75">
      <c r="A31" s="111" t="s">
        <v>122</v>
      </c>
      <c r="C31" s="146"/>
      <c r="D31" s="146"/>
    </row>
    <row r="32" spans="2:4" ht="12.75">
      <c r="B32" s="188" t="s">
        <v>123</v>
      </c>
      <c r="C32" s="188"/>
      <c r="D32" s="188"/>
    </row>
    <row r="33" spans="2:11" ht="13.5" customHeight="1">
      <c r="B33" s="182" t="s">
        <v>141</v>
      </c>
      <c r="C33" s="182"/>
      <c r="D33" s="182"/>
      <c r="E33" s="182"/>
      <c r="F33" s="182"/>
      <c r="G33" s="182"/>
      <c r="H33" s="182"/>
      <c r="I33" s="182"/>
      <c r="J33" s="182"/>
      <c r="K33" s="147"/>
    </row>
    <row r="34" spans="1:11" ht="31.5" customHeight="1">
      <c r="A34" s="147"/>
      <c r="B34" s="179" t="s">
        <v>124</v>
      </c>
      <c r="C34" s="179"/>
      <c r="D34" s="179"/>
      <c r="E34" s="179"/>
      <c r="F34" s="179"/>
      <c r="G34" s="179"/>
      <c r="H34" s="179"/>
      <c r="I34" s="179"/>
      <c r="J34" s="179"/>
      <c r="K34" s="147"/>
    </row>
    <row r="35" spans="1:11" ht="12.75">
      <c r="A35" s="147"/>
      <c r="B35" s="179"/>
      <c r="C35" s="179"/>
      <c r="D35" s="179"/>
      <c r="E35" s="179"/>
      <c r="F35" s="147"/>
      <c r="G35" s="147"/>
      <c r="H35" s="147"/>
      <c r="I35" s="147"/>
      <c r="J35" s="147"/>
      <c r="K35" s="147"/>
    </row>
    <row r="36" spans="1:11" ht="12.75">
      <c r="A36" s="147"/>
      <c r="B36" s="179" t="s">
        <v>142</v>
      </c>
      <c r="C36" s="179"/>
      <c r="D36" s="179"/>
      <c r="E36" s="179"/>
      <c r="F36" s="147"/>
      <c r="G36" s="147"/>
      <c r="H36" s="147"/>
      <c r="I36" s="147"/>
      <c r="J36" s="147"/>
      <c r="K36" s="147"/>
    </row>
    <row r="37" spans="1:11" ht="12.75">
      <c r="A37" s="147"/>
      <c r="B37" s="179" t="s">
        <v>125</v>
      </c>
      <c r="C37" s="179"/>
      <c r="D37" s="179"/>
      <c r="E37" s="179"/>
      <c r="F37" s="179"/>
      <c r="G37" s="179"/>
      <c r="H37" s="179"/>
      <c r="I37" s="179"/>
      <c r="J37" s="179"/>
      <c r="K37" s="147"/>
    </row>
    <row r="38" spans="1:11" ht="12.75">
      <c r="A38" s="147"/>
      <c r="B38" s="179"/>
      <c r="C38" s="179"/>
      <c r="D38" s="179"/>
      <c r="E38" s="179"/>
      <c r="F38" s="179"/>
      <c r="G38" s="179"/>
      <c r="H38" s="179"/>
      <c r="I38" s="179"/>
      <c r="J38" s="179"/>
      <c r="K38" s="147"/>
    </row>
    <row r="39" spans="1:11" ht="12.7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ht="12.75">
      <c r="A40" s="111" t="s">
        <v>126</v>
      </c>
    </row>
    <row r="41" spans="2:10" ht="12.75">
      <c r="B41" s="186" t="s">
        <v>127</v>
      </c>
      <c r="C41" s="186"/>
      <c r="D41" s="186"/>
      <c r="E41" s="186"/>
      <c r="F41" s="186"/>
      <c r="G41" s="186"/>
      <c r="H41" s="186"/>
      <c r="I41" s="186"/>
      <c r="J41" s="186"/>
    </row>
    <row r="43" ht="12.75">
      <c r="A43" s="111" t="s">
        <v>128</v>
      </c>
    </row>
    <row r="44" spans="2:9" ht="12.75">
      <c r="B44" s="183" t="s">
        <v>129</v>
      </c>
      <c r="C44" s="183"/>
      <c r="D44" s="183"/>
      <c r="E44" s="183"/>
      <c r="F44" s="183"/>
      <c r="G44" s="183"/>
      <c r="H44" s="183"/>
      <c r="I44" s="183"/>
    </row>
    <row r="45" spans="1:10" ht="13.5" customHeight="1">
      <c r="A45" s="111" t="s">
        <v>130</v>
      </c>
      <c r="B45" s="179" t="s">
        <v>143</v>
      </c>
      <c r="C45" s="179"/>
      <c r="D45" s="179"/>
      <c r="E45" s="179"/>
      <c r="F45" s="179"/>
      <c r="G45" s="179"/>
      <c r="H45" s="179"/>
      <c r="I45" s="179"/>
      <c r="J45" s="179"/>
    </row>
    <row r="46" spans="2:10" ht="12.75">
      <c r="B46" s="179"/>
      <c r="C46" s="179"/>
      <c r="D46" s="179"/>
      <c r="E46" s="179"/>
      <c r="F46" s="179"/>
      <c r="G46" s="179"/>
      <c r="H46" s="179"/>
      <c r="I46" s="179"/>
      <c r="J46" s="179"/>
    </row>
    <row r="47" spans="2:9" ht="12.75">
      <c r="B47" s="147"/>
      <c r="C47" s="147"/>
      <c r="D47" s="147"/>
      <c r="E47" s="147"/>
      <c r="F47" s="147"/>
      <c r="G47" s="147"/>
      <c r="H47" s="147"/>
      <c r="I47" s="147"/>
    </row>
    <row r="48" spans="1:3" ht="12.75">
      <c r="A48" s="111" t="s">
        <v>131</v>
      </c>
      <c r="B48" s="183" t="s">
        <v>132</v>
      </c>
      <c r="C48" s="183"/>
    </row>
    <row r="49" spans="2:10" ht="12.75">
      <c r="B49" s="182" t="s">
        <v>133</v>
      </c>
      <c r="C49" s="182"/>
      <c r="D49" s="182"/>
      <c r="E49" s="182"/>
      <c r="F49" s="182"/>
      <c r="G49" s="182"/>
      <c r="H49" s="182"/>
      <c r="I49" s="182"/>
      <c r="J49" s="182"/>
    </row>
    <row r="50" spans="2:10" ht="12.75">
      <c r="B50" s="182"/>
      <c r="C50" s="182"/>
      <c r="D50" s="182"/>
      <c r="E50" s="182"/>
      <c r="F50" s="182"/>
      <c r="G50" s="182"/>
      <c r="H50" s="182"/>
      <c r="I50" s="182"/>
      <c r="J50" s="182"/>
    </row>
    <row r="51" spans="2:10" ht="12.75" customHeight="1">
      <c r="B51" s="182" t="s">
        <v>144</v>
      </c>
      <c r="C51" s="182"/>
      <c r="D51" s="182"/>
      <c r="E51" s="182"/>
      <c r="F51" s="182"/>
      <c r="G51" s="182"/>
      <c r="H51" s="182"/>
      <c r="I51" s="182"/>
      <c r="J51" s="182"/>
    </row>
    <row r="52" spans="2:10" ht="12.75">
      <c r="B52" s="182"/>
      <c r="C52" s="182"/>
      <c r="D52" s="182"/>
      <c r="E52" s="182"/>
      <c r="F52" s="182"/>
      <c r="G52" s="182"/>
      <c r="H52" s="182"/>
      <c r="I52" s="182"/>
      <c r="J52" s="182"/>
    </row>
    <row r="53" spans="2:10" ht="12.75">
      <c r="B53" s="182" t="s">
        <v>145</v>
      </c>
      <c r="C53" s="182"/>
      <c r="D53" s="182"/>
      <c r="E53" s="182"/>
      <c r="F53" s="182"/>
      <c r="G53" s="182"/>
      <c r="H53" s="182"/>
      <c r="I53" s="182"/>
      <c r="J53" s="182"/>
    </row>
    <row r="54" spans="2:10" ht="12.75">
      <c r="B54" s="182"/>
      <c r="C54" s="182"/>
      <c r="D54" s="182"/>
      <c r="E54" s="182"/>
      <c r="F54" s="182"/>
      <c r="G54" s="182"/>
      <c r="H54" s="182"/>
      <c r="I54" s="182"/>
      <c r="J54" s="182"/>
    </row>
    <row r="55" spans="2:10" ht="12.75">
      <c r="B55" s="182" t="s">
        <v>146</v>
      </c>
      <c r="C55" s="182"/>
      <c r="D55" s="182"/>
      <c r="E55" s="182"/>
      <c r="F55" s="182"/>
      <c r="G55" s="182"/>
      <c r="H55" s="182"/>
      <c r="I55" s="182"/>
      <c r="J55" s="182"/>
    </row>
    <row r="56" spans="2:10" ht="12.75">
      <c r="B56" s="182"/>
      <c r="C56" s="182"/>
      <c r="D56" s="182"/>
      <c r="E56" s="182"/>
      <c r="F56" s="182"/>
      <c r="G56" s="182"/>
      <c r="H56" s="182"/>
      <c r="I56" s="182"/>
      <c r="J56" s="182"/>
    </row>
    <row r="57" spans="2:10" ht="12.75">
      <c r="B57" s="182"/>
      <c r="C57" s="182"/>
      <c r="D57" s="182"/>
      <c r="E57" s="182"/>
      <c r="F57" s="182"/>
      <c r="G57" s="182"/>
      <c r="H57" s="182"/>
      <c r="I57" s="182"/>
      <c r="J57" s="182"/>
    </row>
    <row r="58" spans="2:10" ht="13.5" customHeight="1">
      <c r="B58" s="184" t="s">
        <v>147</v>
      </c>
      <c r="C58" s="184"/>
      <c r="D58" s="184"/>
      <c r="E58" s="184"/>
      <c r="F58" s="184"/>
      <c r="G58" s="184"/>
      <c r="H58" s="184"/>
      <c r="I58" s="184"/>
      <c r="J58" s="184"/>
    </row>
    <row r="59" spans="1:10" ht="12.75">
      <c r="A59" s="147"/>
      <c r="B59" s="184"/>
      <c r="C59" s="184"/>
      <c r="D59" s="184"/>
      <c r="E59" s="184"/>
      <c r="F59" s="184"/>
      <c r="G59" s="184"/>
      <c r="H59" s="184"/>
      <c r="I59" s="184"/>
      <c r="J59" s="184"/>
    </row>
    <row r="60" spans="1:10" ht="12.75">
      <c r="A60" s="147"/>
      <c r="B60" s="184"/>
      <c r="C60" s="184"/>
      <c r="D60" s="184"/>
      <c r="E60" s="184"/>
      <c r="F60" s="184"/>
      <c r="G60" s="184"/>
      <c r="H60" s="184"/>
      <c r="I60" s="184"/>
      <c r="J60" s="184"/>
    </row>
    <row r="61" spans="1:10" ht="12.75">
      <c r="A61" s="147"/>
      <c r="B61" s="148"/>
      <c r="C61" s="148"/>
      <c r="D61" s="148"/>
      <c r="E61" s="148"/>
      <c r="F61" s="148"/>
      <c r="G61" s="148"/>
      <c r="H61" s="148"/>
      <c r="I61" s="148"/>
      <c r="J61" s="148"/>
    </row>
    <row r="62" spans="2:10" ht="12.75">
      <c r="B62" s="184" t="s">
        <v>151</v>
      </c>
      <c r="C62" s="184"/>
      <c r="D62" s="184"/>
      <c r="E62" s="184"/>
      <c r="F62" s="184"/>
      <c r="G62" s="184"/>
      <c r="H62" s="184"/>
      <c r="I62" s="184"/>
      <c r="J62" s="184"/>
    </row>
    <row r="63" spans="2:10" ht="12.75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>
      <c r="B64" s="148"/>
      <c r="C64" s="148"/>
      <c r="D64" s="148"/>
      <c r="E64" s="148"/>
      <c r="F64" s="148"/>
      <c r="G64" s="148"/>
      <c r="H64" s="148"/>
      <c r="I64" s="148"/>
      <c r="J64" s="148"/>
    </row>
    <row r="65" spans="2:10" ht="12.75">
      <c r="B65" s="185" t="s">
        <v>152</v>
      </c>
      <c r="C65" s="185"/>
      <c r="D65" s="185"/>
      <c r="E65" s="185"/>
      <c r="F65" s="185"/>
      <c r="G65" s="185"/>
      <c r="H65" s="185"/>
      <c r="I65" s="185"/>
      <c r="J65" s="185"/>
    </row>
    <row r="66" spans="2:10" ht="12.75">
      <c r="B66" s="185"/>
      <c r="C66" s="185"/>
      <c r="D66" s="185"/>
      <c r="E66" s="185"/>
      <c r="F66" s="185"/>
      <c r="G66" s="185"/>
      <c r="H66" s="185"/>
      <c r="I66" s="185"/>
      <c r="J66" s="185"/>
    </row>
    <row r="85" spans="2:10" ht="12.75">
      <c r="B85" s="178" t="s">
        <v>134</v>
      </c>
      <c r="C85" s="178"/>
      <c r="D85" s="147"/>
      <c r="E85" s="147"/>
      <c r="F85" s="147"/>
      <c r="G85" s="147"/>
      <c r="H85" s="147"/>
      <c r="I85" s="147"/>
      <c r="J85" s="147"/>
    </row>
    <row r="86" spans="2:10" ht="15.75">
      <c r="B86" s="177" t="s">
        <v>135</v>
      </c>
      <c r="C86" s="177"/>
      <c r="D86" s="177"/>
      <c r="E86" s="177"/>
      <c r="F86" s="177"/>
      <c r="G86" s="177"/>
      <c r="H86" s="177"/>
      <c r="I86" s="177"/>
      <c r="J86" s="177"/>
    </row>
    <row r="90" ht="12.75">
      <c r="A90" s="147"/>
    </row>
    <row r="91" ht="17.25" customHeight="1">
      <c r="A91" s="147"/>
    </row>
    <row r="92" ht="12.75">
      <c r="A92" s="147"/>
    </row>
    <row r="93" spans="1:10" ht="17.25" customHeight="1">
      <c r="A93" s="147"/>
      <c r="B93" s="178" t="s">
        <v>136</v>
      </c>
      <c r="C93" s="178"/>
      <c r="D93" s="178"/>
      <c r="E93" s="178"/>
      <c r="F93" s="178"/>
      <c r="G93" s="178"/>
      <c r="H93" s="178"/>
      <c r="I93" s="178"/>
      <c r="J93" s="178"/>
    </row>
    <row r="94" spans="1:10" ht="17.25" customHeight="1">
      <c r="A94" s="147"/>
      <c r="B94" s="179" t="s">
        <v>137</v>
      </c>
      <c r="C94" s="179"/>
      <c r="D94" s="179"/>
      <c r="E94" s="179"/>
      <c r="F94" s="179"/>
      <c r="G94" s="179"/>
      <c r="H94" s="179"/>
      <c r="I94" s="179"/>
      <c r="J94" s="149"/>
    </row>
    <row r="95" spans="1:11" ht="17.25" customHeight="1">
      <c r="A95" s="147"/>
      <c r="B95" s="150" t="s">
        <v>7</v>
      </c>
      <c r="C95" s="150" t="s">
        <v>27</v>
      </c>
      <c r="D95" s="150" t="s">
        <v>11</v>
      </c>
      <c r="E95" s="150" t="s">
        <v>10</v>
      </c>
      <c r="F95" s="150" t="s">
        <v>9</v>
      </c>
      <c r="G95" s="150" t="s">
        <v>8</v>
      </c>
      <c r="H95" s="151" t="s">
        <v>57</v>
      </c>
      <c r="I95" s="151" t="s">
        <v>58</v>
      </c>
      <c r="J95" s="180" t="s">
        <v>148</v>
      </c>
      <c r="K95" s="152"/>
    </row>
    <row r="96" spans="1:11" ht="17.25" customHeight="1">
      <c r="A96" s="147"/>
      <c r="B96" s="153" t="s">
        <v>2</v>
      </c>
      <c r="C96" s="154">
        <v>1</v>
      </c>
      <c r="D96" s="154">
        <v>1</v>
      </c>
      <c r="E96" s="154">
        <v>1</v>
      </c>
      <c r="F96" s="154"/>
      <c r="G96" s="154">
        <v>1</v>
      </c>
      <c r="H96" s="155">
        <f aca="true" t="shared" si="0" ref="H96:H103">SUM(C96:G96)</f>
        <v>4</v>
      </c>
      <c r="I96" s="156">
        <f aca="true" t="shared" si="1" ref="I96:I103">H96*1500</f>
        <v>6000</v>
      </c>
      <c r="J96" s="181"/>
      <c r="K96" s="152"/>
    </row>
    <row r="97" spans="1:11" ht="17.25" customHeight="1">
      <c r="A97" s="147"/>
      <c r="B97" s="153" t="s">
        <v>12</v>
      </c>
      <c r="C97" s="154"/>
      <c r="D97" s="154"/>
      <c r="E97" s="154">
        <v>1</v>
      </c>
      <c r="F97" s="154"/>
      <c r="G97" s="154">
        <v>1</v>
      </c>
      <c r="H97" s="155">
        <f t="shared" si="0"/>
        <v>2</v>
      </c>
      <c r="I97" s="156">
        <f t="shared" si="1"/>
        <v>3000</v>
      </c>
      <c r="J97" s="181"/>
      <c r="K97" s="152"/>
    </row>
    <row r="98" spans="1:11" ht="17.25" customHeight="1">
      <c r="A98" s="147"/>
      <c r="B98" s="153" t="s">
        <v>6</v>
      </c>
      <c r="C98" s="154">
        <v>1</v>
      </c>
      <c r="D98" s="154"/>
      <c r="E98" s="154">
        <v>1</v>
      </c>
      <c r="F98" s="154"/>
      <c r="G98" s="154">
        <v>1</v>
      </c>
      <c r="H98" s="155">
        <f t="shared" si="0"/>
        <v>3</v>
      </c>
      <c r="I98" s="156">
        <f t="shared" si="1"/>
        <v>4500</v>
      </c>
      <c r="J98" s="181"/>
      <c r="K98" s="152"/>
    </row>
    <row r="99" spans="1:11" ht="17.25" customHeight="1">
      <c r="A99" s="147"/>
      <c r="B99" s="153" t="s">
        <v>0</v>
      </c>
      <c r="C99" s="154">
        <v>1</v>
      </c>
      <c r="D99" s="154"/>
      <c r="E99" s="154">
        <v>1</v>
      </c>
      <c r="F99" s="154"/>
      <c r="G99" s="154">
        <v>1</v>
      </c>
      <c r="H99" s="155">
        <f t="shared" si="0"/>
        <v>3</v>
      </c>
      <c r="I99" s="156">
        <f t="shared" si="1"/>
        <v>4500</v>
      </c>
      <c r="J99" s="181"/>
      <c r="K99" s="152"/>
    </row>
    <row r="100" spans="1:11" ht="17.25" customHeight="1">
      <c r="A100" s="147"/>
      <c r="B100" s="153" t="s">
        <v>1</v>
      </c>
      <c r="C100" s="154"/>
      <c r="D100" s="154">
        <v>1</v>
      </c>
      <c r="E100" s="154">
        <v>1</v>
      </c>
      <c r="F100" s="154">
        <v>1</v>
      </c>
      <c r="G100" s="157"/>
      <c r="H100" s="155">
        <f t="shared" si="0"/>
        <v>3</v>
      </c>
      <c r="I100" s="156">
        <f t="shared" si="1"/>
        <v>4500</v>
      </c>
      <c r="J100" s="181"/>
      <c r="K100" s="152"/>
    </row>
    <row r="101" spans="1:11" ht="17.25" customHeight="1">
      <c r="A101" s="147"/>
      <c r="B101" s="153" t="s">
        <v>3</v>
      </c>
      <c r="C101" s="154"/>
      <c r="D101" s="154">
        <v>1</v>
      </c>
      <c r="E101" s="154">
        <v>1</v>
      </c>
      <c r="F101" s="154">
        <v>1</v>
      </c>
      <c r="G101" s="154">
        <v>2</v>
      </c>
      <c r="H101" s="155">
        <f t="shared" si="0"/>
        <v>5</v>
      </c>
      <c r="I101" s="156">
        <f t="shared" si="1"/>
        <v>7500</v>
      </c>
      <c r="J101" s="181"/>
      <c r="K101" s="152"/>
    </row>
    <row r="102" spans="1:11" ht="17.25" customHeight="1">
      <c r="A102" s="147"/>
      <c r="B102" s="153" t="s">
        <v>4</v>
      </c>
      <c r="C102" s="154">
        <v>1</v>
      </c>
      <c r="D102" s="154">
        <v>1</v>
      </c>
      <c r="E102" s="154">
        <v>2</v>
      </c>
      <c r="F102" s="154">
        <v>2</v>
      </c>
      <c r="G102" s="154">
        <v>1</v>
      </c>
      <c r="H102" s="155">
        <f t="shared" si="0"/>
        <v>7</v>
      </c>
      <c r="I102" s="156">
        <f t="shared" si="1"/>
        <v>10500</v>
      </c>
      <c r="J102" s="181"/>
      <c r="K102" s="152"/>
    </row>
    <row r="103" spans="1:11" ht="17.25" customHeight="1">
      <c r="A103" s="147"/>
      <c r="B103" s="153" t="s">
        <v>5</v>
      </c>
      <c r="C103" s="154">
        <v>1</v>
      </c>
      <c r="D103" s="154">
        <v>1</v>
      </c>
      <c r="E103" s="154">
        <v>1</v>
      </c>
      <c r="F103" s="154">
        <v>2</v>
      </c>
      <c r="G103" s="154">
        <v>1</v>
      </c>
      <c r="H103" s="155">
        <f t="shared" si="0"/>
        <v>6</v>
      </c>
      <c r="I103" s="156">
        <f t="shared" si="1"/>
        <v>9000</v>
      </c>
      <c r="J103" s="181"/>
      <c r="K103" s="152"/>
    </row>
    <row r="104" spans="1:11" ht="17.25" customHeight="1">
      <c r="A104" s="147"/>
      <c r="B104" s="153" t="s">
        <v>149</v>
      </c>
      <c r="C104" s="154">
        <v>1</v>
      </c>
      <c r="D104" s="154">
        <v>1</v>
      </c>
      <c r="E104" s="154">
        <v>1</v>
      </c>
      <c r="F104" s="154">
        <v>1</v>
      </c>
      <c r="G104" s="154">
        <v>1</v>
      </c>
      <c r="H104" s="155">
        <f>SUM(C104:G104)</f>
        <v>5</v>
      </c>
      <c r="I104" s="156">
        <f>H104*1500</f>
        <v>7500</v>
      </c>
      <c r="J104" s="181"/>
      <c r="K104" s="152"/>
    </row>
    <row r="105" spans="1:11" ht="17.25" customHeight="1">
      <c r="A105" s="147"/>
      <c r="B105" s="153" t="s">
        <v>150</v>
      </c>
      <c r="C105" s="154"/>
      <c r="D105" s="154"/>
      <c r="E105" s="154">
        <v>1</v>
      </c>
      <c r="F105" s="154">
        <v>1</v>
      </c>
      <c r="G105" s="154">
        <v>1</v>
      </c>
      <c r="H105" s="155">
        <f>SUM(C105:G105)</f>
        <v>3</v>
      </c>
      <c r="I105" s="156">
        <f>H105*1500</f>
        <v>4500</v>
      </c>
      <c r="J105" s="181"/>
      <c r="K105" s="152"/>
    </row>
    <row r="106" spans="1:11" ht="17.25" customHeight="1">
      <c r="A106" s="147"/>
      <c r="B106" s="153" t="s">
        <v>13</v>
      </c>
      <c r="C106" s="154">
        <v>6</v>
      </c>
      <c r="D106" s="154">
        <v>6</v>
      </c>
      <c r="E106" s="154">
        <v>11</v>
      </c>
      <c r="F106" s="154">
        <v>8</v>
      </c>
      <c r="G106" s="154">
        <v>10</v>
      </c>
      <c r="H106" s="155">
        <f>SUM(C106:G106)</f>
        <v>41</v>
      </c>
      <c r="I106" s="156">
        <f>H106*1500</f>
        <v>61500</v>
      </c>
      <c r="J106" s="181"/>
      <c r="K106" s="152"/>
    </row>
  </sheetData>
  <sheetProtection/>
  <mergeCells count="30">
    <mergeCell ref="C17:D17"/>
    <mergeCell ref="C21:D21"/>
    <mergeCell ref="C26:D26"/>
    <mergeCell ref="B32:D32"/>
    <mergeCell ref="B33:J33"/>
    <mergeCell ref="B34:J34"/>
    <mergeCell ref="H1:J1"/>
    <mergeCell ref="G5:J5"/>
    <mergeCell ref="H7:J7"/>
    <mergeCell ref="A9:J9"/>
    <mergeCell ref="D14:H14"/>
    <mergeCell ref="B35:E35"/>
    <mergeCell ref="B36:E36"/>
    <mergeCell ref="B37:J38"/>
    <mergeCell ref="B41:J41"/>
    <mergeCell ref="B44:I44"/>
    <mergeCell ref="B45:J46"/>
    <mergeCell ref="B48:C48"/>
    <mergeCell ref="B49:J50"/>
    <mergeCell ref="B58:J60"/>
    <mergeCell ref="B62:J63"/>
    <mergeCell ref="B65:J66"/>
    <mergeCell ref="B85:C85"/>
    <mergeCell ref="B86:J86"/>
    <mergeCell ref="B93:J93"/>
    <mergeCell ref="B94:I94"/>
    <mergeCell ref="J95:J106"/>
    <mergeCell ref="B51:J52"/>
    <mergeCell ref="B53:J54"/>
    <mergeCell ref="B55:J5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6"/>
  <sheetViews>
    <sheetView view="pageBreakPreview" zoomScale="89" zoomScaleSheetLayoutView="89" zoomScalePageLayoutView="0" workbookViewId="0" topLeftCell="A16">
      <selection activeCell="N40" sqref="N40"/>
    </sheetView>
  </sheetViews>
  <sheetFormatPr defaultColWidth="9.00390625" defaultRowHeight="13.5"/>
  <cols>
    <col min="1" max="1" width="3.375" style="0" customWidth="1"/>
    <col min="2" max="2" width="3.625" style="0" customWidth="1"/>
    <col min="3" max="34" width="3.375" style="0" customWidth="1"/>
  </cols>
  <sheetData>
    <row r="1" spans="1:36" ht="30.75" customHeight="1">
      <c r="A1" s="212" t="s">
        <v>55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1"/>
      <c r="AE1" s="1"/>
      <c r="AF1" s="1"/>
      <c r="AG1" s="1"/>
      <c r="AH1" s="1"/>
      <c r="AI1" s="1"/>
      <c r="AJ1" s="1"/>
    </row>
    <row r="2" spans="1:54" s="4" customFormat="1" ht="14.25">
      <c r="A2" s="197" t="s">
        <v>14</v>
      </c>
      <c r="B2" s="197"/>
      <c r="C2" s="197"/>
      <c r="D2" s="197"/>
      <c r="E2" s="197"/>
      <c r="F2" s="197"/>
      <c r="G2" s="197"/>
      <c r="H2" s="197" t="s">
        <v>15</v>
      </c>
      <c r="I2" s="197"/>
      <c r="J2" s="197"/>
      <c r="K2" s="197"/>
      <c r="L2" s="197"/>
      <c r="M2" s="204">
        <v>44037</v>
      </c>
      <c r="N2" s="204"/>
      <c r="O2" s="204"/>
      <c r="P2" s="204"/>
      <c r="Q2" s="204"/>
      <c r="R2" s="204"/>
      <c r="S2" s="204"/>
      <c r="T2" s="204"/>
      <c r="U2" s="2"/>
      <c r="V2" s="197" t="s">
        <v>16</v>
      </c>
      <c r="W2" s="197"/>
      <c r="X2" s="197"/>
      <c r="Y2" s="197"/>
      <c r="Z2" s="197"/>
      <c r="AA2" s="197"/>
      <c r="AB2" s="2"/>
      <c r="AC2" s="3"/>
      <c r="AD2" s="3"/>
      <c r="AE2" s="3"/>
      <c r="AF2" s="3"/>
      <c r="AG2" s="3"/>
      <c r="AH2" s="3"/>
      <c r="AI2" s="3"/>
      <c r="AJ2" s="3"/>
      <c r="AT2" s="205">
        <v>44016</v>
      </c>
      <c r="AU2" s="205"/>
      <c r="AV2" s="111" t="s">
        <v>60</v>
      </c>
      <c r="AW2" s="111" t="s">
        <v>61</v>
      </c>
      <c r="AX2" s="111"/>
      <c r="AY2" s="111"/>
      <c r="AZ2" s="111"/>
      <c r="BA2" s="111"/>
      <c r="BB2" s="111"/>
    </row>
    <row r="3" spans="1:54" s="44" customFormat="1" ht="14.25">
      <c r="A3" s="42"/>
      <c r="B3" s="209"/>
      <c r="C3" s="209"/>
      <c r="D3" s="209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T3" s="112" t="s">
        <v>62</v>
      </c>
      <c r="AU3" s="111" t="s">
        <v>63</v>
      </c>
      <c r="AV3" s="111" t="s">
        <v>32</v>
      </c>
      <c r="AW3" s="111"/>
      <c r="AX3" s="111" t="s">
        <v>64</v>
      </c>
      <c r="AY3" s="111"/>
      <c r="AZ3" s="111"/>
      <c r="BA3" s="111"/>
      <c r="BB3" s="111"/>
    </row>
    <row r="4" spans="46:54" ht="12.75">
      <c r="AT4" s="112" t="s">
        <v>62</v>
      </c>
      <c r="AU4" s="111" t="s">
        <v>65</v>
      </c>
      <c r="AV4" s="111" t="s">
        <v>32</v>
      </c>
      <c r="AW4" s="111"/>
      <c r="AX4" s="111" t="s">
        <v>64</v>
      </c>
      <c r="AY4" s="111"/>
      <c r="AZ4" s="111"/>
      <c r="BA4" s="111"/>
      <c r="BB4" s="111"/>
    </row>
    <row r="5" spans="46:54" ht="12.75">
      <c r="AT5" s="111"/>
      <c r="AU5" s="111"/>
      <c r="AV5" s="111"/>
      <c r="AW5" s="111"/>
      <c r="AX5" s="111"/>
      <c r="AY5" s="111"/>
      <c r="AZ5" s="111"/>
      <c r="BA5" s="111"/>
      <c r="BB5" s="111"/>
    </row>
    <row r="6" spans="46:54" ht="12.75">
      <c r="AT6" s="205">
        <v>44017</v>
      </c>
      <c r="AU6" s="205"/>
      <c r="AV6" s="111" t="s">
        <v>66</v>
      </c>
      <c r="AW6" s="111" t="s">
        <v>61</v>
      </c>
      <c r="AX6" s="111"/>
      <c r="AY6" s="111"/>
      <c r="AZ6" s="111"/>
      <c r="BA6" s="111"/>
      <c r="BB6" s="111"/>
    </row>
    <row r="7" spans="46:54" ht="12.75">
      <c r="AT7" s="112" t="s">
        <v>62</v>
      </c>
      <c r="AU7" s="111" t="s">
        <v>67</v>
      </c>
      <c r="AV7" s="111" t="s">
        <v>32</v>
      </c>
      <c r="AW7" s="111"/>
      <c r="AX7" s="111" t="s">
        <v>64</v>
      </c>
      <c r="AY7" s="111"/>
      <c r="AZ7" s="111"/>
      <c r="BA7" s="111"/>
      <c r="BB7" s="111"/>
    </row>
    <row r="8" spans="46:54" ht="12.75">
      <c r="AT8" s="112" t="s">
        <v>62</v>
      </c>
      <c r="AU8" s="111" t="s">
        <v>65</v>
      </c>
      <c r="AV8" s="111" t="s">
        <v>32</v>
      </c>
      <c r="AW8" s="111"/>
      <c r="AX8" s="111" t="s">
        <v>64</v>
      </c>
      <c r="AY8" s="111"/>
      <c r="AZ8" s="111"/>
      <c r="BA8" s="111"/>
      <c r="BB8" s="111"/>
    </row>
    <row r="9" spans="46:54" ht="12.75">
      <c r="AT9" s="111"/>
      <c r="AU9" s="111"/>
      <c r="AV9" s="111"/>
      <c r="AW9" s="111"/>
      <c r="AX9" s="111"/>
      <c r="AY9" s="111"/>
      <c r="AZ9" s="111"/>
      <c r="BA9" s="111"/>
      <c r="BB9" s="111"/>
    </row>
    <row r="10" spans="46:54" ht="12.75">
      <c r="AT10" s="205">
        <v>44037</v>
      </c>
      <c r="AU10" s="205"/>
      <c r="AV10" s="111" t="s">
        <v>60</v>
      </c>
      <c r="AW10" s="111" t="s">
        <v>61</v>
      </c>
      <c r="AX10" s="111"/>
      <c r="AY10" s="111"/>
      <c r="AZ10" s="111"/>
      <c r="BA10" s="111"/>
      <c r="BB10" s="111"/>
    </row>
    <row r="11" spans="46:54" ht="12.75">
      <c r="AT11" s="112" t="s">
        <v>62</v>
      </c>
      <c r="AU11" s="111" t="s">
        <v>68</v>
      </c>
      <c r="AV11" s="111" t="s">
        <v>32</v>
      </c>
      <c r="AW11" s="111"/>
      <c r="AX11" s="111" t="s">
        <v>64</v>
      </c>
      <c r="AY11" s="111"/>
      <c r="AZ11" s="111"/>
      <c r="BA11" s="111"/>
      <c r="BB11" s="111"/>
    </row>
    <row r="12" spans="46:54" ht="12.75">
      <c r="AT12" s="112" t="s">
        <v>62</v>
      </c>
      <c r="AU12" s="111" t="s">
        <v>69</v>
      </c>
      <c r="AV12" s="111" t="s">
        <v>32</v>
      </c>
      <c r="AW12" s="111"/>
      <c r="AX12" s="111" t="s">
        <v>70</v>
      </c>
      <c r="AY12" s="111"/>
      <c r="AZ12" s="111"/>
      <c r="BA12" s="111"/>
      <c r="BB12" s="111"/>
    </row>
    <row r="13" spans="46:54" ht="12.75">
      <c r="AT13" s="112"/>
      <c r="AU13" s="111"/>
      <c r="AV13" s="111"/>
      <c r="AW13" s="111"/>
      <c r="AX13" s="111"/>
      <c r="AY13" s="111"/>
      <c r="AZ13" s="111"/>
      <c r="BA13" s="111"/>
      <c r="BB13" s="111"/>
    </row>
    <row r="14" spans="1:54" ht="14.25">
      <c r="A14" s="203" t="s">
        <v>17</v>
      </c>
      <c r="B14" s="203"/>
      <c r="C14" s="203"/>
      <c r="D14" s="203"/>
      <c r="E14" s="203"/>
      <c r="F14" s="203"/>
      <c r="G14" s="2"/>
      <c r="H14" s="197" t="s">
        <v>15</v>
      </c>
      <c r="I14" s="197"/>
      <c r="J14" s="197"/>
      <c r="K14" s="197"/>
      <c r="L14" s="197"/>
      <c r="M14" s="204">
        <v>44017</v>
      </c>
      <c r="N14" s="204"/>
      <c r="O14" s="204"/>
      <c r="P14" s="204"/>
      <c r="Q14" s="204"/>
      <c r="R14" s="204"/>
      <c r="S14" s="204"/>
      <c r="T14" s="204"/>
      <c r="U14" s="45"/>
      <c r="V14" s="197" t="s">
        <v>16</v>
      </c>
      <c r="W14" s="197"/>
      <c r="X14" s="197"/>
      <c r="Y14" s="197"/>
      <c r="Z14" s="197"/>
      <c r="AA14" s="197"/>
      <c r="AB14" s="9"/>
      <c r="AT14" s="205">
        <v>44038</v>
      </c>
      <c r="AU14" s="205"/>
      <c r="AV14" s="111" t="s">
        <v>66</v>
      </c>
      <c r="AW14" s="111" t="s">
        <v>61</v>
      </c>
      <c r="AX14" s="111"/>
      <c r="AY14" s="111"/>
      <c r="AZ14" s="111"/>
      <c r="BA14" s="111"/>
      <c r="BB14" s="111"/>
    </row>
    <row r="15" spans="2:54" ht="14.25">
      <c r="B15" s="207"/>
      <c r="C15" s="207"/>
      <c r="D15" s="207"/>
      <c r="AT15" s="112" t="s">
        <v>62</v>
      </c>
      <c r="AU15" s="111" t="s">
        <v>71</v>
      </c>
      <c r="AV15" s="111" t="s">
        <v>72</v>
      </c>
      <c r="AW15" s="111"/>
      <c r="AX15" s="111"/>
      <c r="AY15" s="111" t="s">
        <v>64</v>
      </c>
      <c r="AZ15" s="111"/>
      <c r="BA15" s="111"/>
      <c r="BB15" s="111"/>
    </row>
    <row r="16" spans="46:54" ht="12.75">
      <c r="AT16" s="113"/>
      <c r="AU16" s="111"/>
      <c r="AV16" s="111" t="s">
        <v>73</v>
      </c>
      <c r="AW16" s="111"/>
      <c r="AX16" s="111"/>
      <c r="AY16" s="111" t="s">
        <v>74</v>
      </c>
      <c r="AZ16" s="111"/>
      <c r="BA16" s="111"/>
      <c r="BB16" s="111"/>
    </row>
    <row r="17" spans="46:54" ht="12.75">
      <c r="AT17" s="112"/>
      <c r="AU17" s="113" t="s">
        <v>75</v>
      </c>
      <c r="AV17" s="111"/>
      <c r="AW17" s="111"/>
      <c r="AX17" s="111"/>
      <c r="AY17" s="111"/>
      <c r="AZ17" s="111"/>
      <c r="BA17" s="111"/>
      <c r="BB17" s="111"/>
    </row>
    <row r="18" spans="1:54" s="4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J18" s="211"/>
      <c r="AK18" s="211"/>
      <c r="AT18" s="112"/>
      <c r="AU18" s="111"/>
      <c r="AV18" s="111"/>
      <c r="AW18" s="111"/>
      <c r="AX18" s="111"/>
      <c r="AY18" s="111"/>
      <c r="AZ18" s="111"/>
      <c r="BA18" s="111"/>
      <c r="BB18" s="111"/>
    </row>
    <row r="19" spans="1:54" s="4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J19" s="211"/>
      <c r="AK19" s="211"/>
      <c r="AT19" s="111"/>
      <c r="AU19" s="111"/>
      <c r="AV19" s="111"/>
      <c r="AW19" s="111"/>
      <c r="AX19" s="111"/>
      <c r="AY19" s="111"/>
      <c r="AZ19" s="111"/>
      <c r="BA19" s="111"/>
      <c r="BB19" s="111"/>
    </row>
    <row r="25" spans="1:28" ht="14.25">
      <c r="A25" s="197" t="s">
        <v>18</v>
      </c>
      <c r="B25" s="197"/>
      <c r="C25" s="197"/>
      <c r="D25" s="197"/>
      <c r="E25" s="197"/>
      <c r="F25" s="197"/>
      <c r="G25" s="197" t="s">
        <v>15</v>
      </c>
      <c r="H25" s="197"/>
      <c r="I25" s="197"/>
      <c r="J25" s="197"/>
      <c r="K25" s="197"/>
      <c r="L25" s="197"/>
      <c r="M25" s="206">
        <v>44017</v>
      </c>
      <c r="N25" s="206"/>
      <c r="O25" s="206"/>
      <c r="P25" s="206"/>
      <c r="Q25" s="206"/>
      <c r="R25" s="206"/>
      <c r="S25" s="206"/>
      <c r="T25" s="206"/>
      <c r="U25" s="2"/>
      <c r="V25" s="197" t="s">
        <v>16</v>
      </c>
      <c r="W25" s="197"/>
      <c r="X25" s="197"/>
      <c r="Y25" s="197"/>
      <c r="Z25" s="197"/>
      <c r="AA25" s="197"/>
      <c r="AB25" s="10"/>
    </row>
    <row r="26" spans="1:28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9"/>
      <c r="N26" s="139"/>
      <c r="O26" s="139"/>
      <c r="P26" s="139"/>
      <c r="Q26" s="139"/>
      <c r="R26" s="139"/>
      <c r="S26" s="139"/>
      <c r="T26" s="139"/>
      <c r="U26" s="42"/>
      <c r="V26" s="42"/>
      <c r="W26" s="42"/>
      <c r="X26" s="42"/>
      <c r="Y26" s="42"/>
      <c r="Z26" s="42"/>
      <c r="AA26" s="42"/>
      <c r="AB26" s="140"/>
    </row>
    <row r="27" spans="1:27" ht="14.25">
      <c r="A27" s="3"/>
      <c r="B27" s="207"/>
      <c r="C27" s="207"/>
      <c r="D27" s="207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  <c r="P27" s="6"/>
      <c r="Q27" s="6"/>
      <c r="R27" s="6"/>
      <c r="S27" s="6"/>
      <c r="T27" s="6"/>
      <c r="U27" s="3"/>
      <c r="V27" s="3"/>
      <c r="W27" s="3"/>
      <c r="X27" s="3"/>
      <c r="Y27" s="3"/>
      <c r="Z27" s="3"/>
      <c r="AA27" s="3"/>
    </row>
    <row r="38" spans="1:28" ht="14.25">
      <c r="A38" s="197" t="s">
        <v>19</v>
      </c>
      <c r="B38" s="197"/>
      <c r="C38" s="197"/>
      <c r="D38" s="197"/>
      <c r="E38" s="197"/>
      <c r="F38" s="197"/>
      <c r="G38" s="197" t="s">
        <v>15</v>
      </c>
      <c r="H38" s="197"/>
      <c r="I38" s="197"/>
      <c r="J38" s="197"/>
      <c r="K38" s="197"/>
      <c r="L38" s="197"/>
      <c r="M38" s="206">
        <v>44037</v>
      </c>
      <c r="N38" s="206"/>
      <c r="O38" s="206"/>
      <c r="P38" s="206"/>
      <c r="Q38" s="206"/>
      <c r="R38" s="206"/>
      <c r="S38" s="206"/>
      <c r="T38" s="206"/>
      <c r="U38" s="2"/>
      <c r="V38" s="197" t="s">
        <v>16</v>
      </c>
      <c r="W38" s="197"/>
      <c r="X38" s="197"/>
      <c r="Y38" s="197"/>
      <c r="Z38" s="197"/>
      <c r="AA38" s="197"/>
      <c r="AB38" s="9"/>
    </row>
    <row r="39" spans="1:28" ht="14.25">
      <c r="A39" s="42"/>
      <c r="B39" s="209"/>
      <c r="C39" s="209"/>
      <c r="D39" s="209"/>
      <c r="E39" s="42"/>
      <c r="F39" s="42"/>
      <c r="G39" s="42"/>
      <c r="H39" s="42"/>
      <c r="I39" s="42"/>
      <c r="J39" s="42"/>
      <c r="K39" s="42"/>
      <c r="L39" s="42"/>
      <c r="AA39" s="42"/>
      <c r="AB39" s="42"/>
    </row>
    <row r="46" spans="1:31" s="4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3"/>
      <c r="AD46" s="3"/>
      <c r="AE46" s="3"/>
    </row>
    <row r="50" spans="1:27" ht="14.25">
      <c r="A50" s="197" t="s">
        <v>28</v>
      </c>
      <c r="B50" s="197"/>
      <c r="C50" s="197"/>
      <c r="D50" s="197"/>
      <c r="E50" s="197"/>
      <c r="F50" s="197"/>
      <c r="G50" s="197" t="s">
        <v>15</v>
      </c>
      <c r="H50" s="197"/>
      <c r="I50" s="197"/>
      <c r="J50" s="197"/>
      <c r="K50" s="197"/>
      <c r="L50" s="197"/>
      <c r="M50" s="210">
        <v>44037</v>
      </c>
      <c r="N50" s="210"/>
      <c r="O50" s="210"/>
      <c r="P50" s="210"/>
      <c r="Q50" s="210"/>
      <c r="R50" s="210"/>
      <c r="S50" s="210"/>
      <c r="T50" s="114"/>
      <c r="U50" s="210" t="s">
        <v>76</v>
      </c>
      <c r="V50" s="210"/>
      <c r="W50" s="210"/>
      <c r="X50" s="210"/>
      <c r="Y50" s="210"/>
      <c r="Z50" s="210"/>
      <c r="AA50" s="210"/>
    </row>
    <row r="51" spans="2:4" ht="14.25">
      <c r="B51" s="207"/>
      <c r="C51" s="207"/>
      <c r="D51" s="207"/>
    </row>
    <row r="55" spans="36:43" ht="14.25">
      <c r="AJ55" s="197"/>
      <c r="AK55" s="197"/>
      <c r="AL55" s="197"/>
      <c r="AM55" s="197"/>
      <c r="AN55" s="197"/>
      <c r="AO55" s="197"/>
      <c r="AP55" s="197"/>
      <c r="AQ55" s="197"/>
    </row>
    <row r="64" spans="1:28" ht="14.25">
      <c r="A64" s="203" t="s">
        <v>14</v>
      </c>
      <c r="B64" s="203"/>
      <c r="C64" s="203"/>
      <c r="D64" s="203"/>
      <c r="E64" s="203"/>
      <c r="F64" s="203"/>
      <c r="G64" s="203" t="s">
        <v>20</v>
      </c>
      <c r="H64" s="203"/>
      <c r="I64" s="203"/>
      <c r="J64" s="203"/>
      <c r="K64" s="203"/>
      <c r="L64" s="203"/>
      <c r="M64" s="204">
        <v>44038</v>
      </c>
      <c r="N64" s="204"/>
      <c r="O64" s="204"/>
      <c r="P64" s="204"/>
      <c r="Q64" s="204"/>
      <c r="R64" s="204"/>
      <c r="S64" s="204"/>
      <c r="T64" s="204"/>
      <c r="U64" s="8"/>
      <c r="V64" s="197" t="s">
        <v>77</v>
      </c>
      <c r="W64" s="197"/>
      <c r="X64" s="197"/>
      <c r="Y64" s="197"/>
      <c r="Z64" s="197"/>
      <c r="AA64" s="197"/>
      <c r="AB64" s="10"/>
    </row>
    <row r="65" spans="1:27" ht="14.25">
      <c r="A65" s="5"/>
      <c r="B65" s="207"/>
      <c r="C65" s="207"/>
      <c r="D65" s="207"/>
      <c r="E65" s="12"/>
      <c r="F65" s="12"/>
      <c r="G65" s="12"/>
      <c r="H65" s="12"/>
      <c r="I65" s="12"/>
      <c r="J65" s="12"/>
      <c r="K65" s="12"/>
      <c r="L65" s="12"/>
      <c r="M65" s="15"/>
      <c r="N65" s="15"/>
      <c r="O65" s="15"/>
      <c r="P65" s="15"/>
      <c r="Q65" s="15"/>
      <c r="R65" s="15"/>
      <c r="S65" s="6"/>
      <c r="T65" s="6"/>
      <c r="U65" s="5"/>
      <c r="V65" s="5"/>
      <c r="W65" s="5"/>
      <c r="X65" s="5"/>
      <c r="Y65" s="5"/>
      <c r="Z65" s="5"/>
      <c r="AA65" s="5"/>
    </row>
    <row r="66" spans="5:19" ht="12.75">
      <c r="E66" s="11"/>
      <c r="F66" s="11"/>
      <c r="G66" s="11"/>
      <c r="H66" s="11"/>
      <c r="I66" s="11"/>
      <c r="J66" s="11"/>
      <c r="K66" s="201"/>
      <c r="L66" s="202"/>
      <c r="M66" s="11"/>
      <c r="N66" s="11"/>
      <c r="O66" s="11"/>
      <c r="P66" s="11"/>
      <c r="Q66" s="11"/>
      <c r="R66" s="11"/>
      <c r="S66" s="11"/>
    </row>
    <row r="67" spans="5:19" ht="12.75">
      <c r="E67" s="11"/>
      <c r="F67" s="11"/>
      <c r="G67" s="11"/>
      <c r="H67" s="11"/>
      <c r="I67" s="11"/>
      <c r="J67" s="11"/>
      <c r="K67" s="11"/>
      <c r="L67" s="16"/>
      <c r="M67" s="11"/>
      <c r="N67" s="11"/>
      <c r="O67" s="11"/>
      <c r="P67" s="11"/>
      <c r="Q67" s="11"/>
      <c r="R67" s="11"/>
      <c r="S67" s="11"/>
    </row>
    <row r="68" spans="5:19" ht="12.75">
      <c r="E68" s="11"/>
      <c r="F68" s="11"/>
      <c r="G68" s="11"/>
      <c r="H68" s="17"/>
      <c r="I68" s="18"/>
      <c r="J68" s="199"/>
      <c r="K68" s="199"/>
      <c r="L68" s="199"/>
      <c r="M68" s="199"/>
      <c r="N68" s="18"/>
      <c r="O68" s="19"/>
      <c r="P68" s="11"/>
      <c r="Q68" s="11"/>
      <c r="R68" s="11"/>
      <c r="S68" s="11"/>
    </row>
    <row r="69" spans="5:19" ht="14.25">
      <c r="E69" s="11"/>
      <c r="F69" s="5"/>
      <c r="G69" s="5"/>
      <c r="H69" s="23"/>
      <c r="I69" s="24"/>
      <c r="J69" s="24"/>
      <c r="K69" s="24"/>
      <c r="L69" s="24"/>
      <c r="M69" s="24"/>
      <c r="N69" s="24"/>
      <c r="O69" s="25"/>
      <c r="P69" s="5"/>
      <c r="Q69" s="5"/>
      <c r="R69" s="11"/>
      <c r="S69" s="11"/>
    </row>
    <row r="70" spans="5:27" ht="14.25">
      <c r="E70" s="11"/>
      <c r="F70" s="198"/>
      <c r="G70" s="199"/>
      <c r="H70" s="199"/>
      <c r="I70" s="200"/>
      <c r="J70" s="11"/>
      <c r="K70" s="11"/>
      <c r="L70" s="11"/>
      <c r="M70" s="11"/>
      <c r="N70" s="198"/>
      <c r="O70" s="199"/>
      <c r="P70" s="199"/>
      <c r="Q70" s="200"/>
      <c r="R70" s="11"/>
      <c r="S70" s="11"/>
      <c r="T70" s="208"/>
      <c r="U70" s="208"/>
      <c r="V70" s="208"/>
      <c r="W70" s="208"/>
      <c r="X70" s="208"/>
      <c r="Y70" s="208"/>
      <c r="Z70" s="208"/>
      <c r="AA70" s="208"/>
    </row>
    <row r="71" spans="5:19" ht="12.75">
      <c r="E71" s="11"/>
      <c r="F71" s="20"/>
      <c r="G71" s="21"/>
      <c r="H71" s="21"/>
      <c r="I71" s="22"/>
      <c r="J71" s="11"/>
      <c r="K71" s="11"/>
      <c r="L71" s="11"/>
      <c r="M71" s="11"/>
      <c r="N71" s="20"/>
      <c r="O71" s="21"/>
      <c r="P71" s="21"/>
      <c r="Q71" s="26"/>
      <c r="R71" s="27"/>
      <c r="S71" s="11"/>
    </row>
    <row r="72" spans="5:19" ht="12.75" customHeight="1">
      <c r="E72" s="195" t="s">
        <v>21</v>
      </c>
      <c r="F72" s="196"/>
      <c r="G72" s="28"/>
      <c r="I72" s="195" t="s">
        <v>22</v>
      </c>
      <c r="J72" s="196"/>
      <c r="M72" s="195" t="s">
        <v>23</v>
      </c>
      <c r="N72" s="196"/>
      <c r="O72" s="28"/>
      <c r="Q72" s="195" t="s">
        <v>24</v>
      </c>
      <c r="R72" s="196"/>
      <c r="S72" s="11"/>
    </row>
    <row r="73" spans="5:18" ht="12.75">
      <c r="E73" s="29"/>
      <c r="F73" s="30"/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28" ht="14.25">
      <c r="A74" s="203" t="s">
        <v>17</v>
      </c>
      <c r="B74" s="203"/>
      <c r="C74" s="203"/>
      <c r="D74" s="203"/>
      <c r="E74" s="203"/>
      <c r="F74" s="203"/>
      <c r="G74" s="203" t="s">
        <v>20</v>
      </c>
      <c r="H74" s="203"/>
      <c r="I74" s="203"/>
      <c r="J74" s="203"/>
      <c r="K74" s="203"/>
      <c r="L74" s="203"/>
      <c r="M74" s="204">
        <v>44038</v>
      </c>
      <c r="N74" s="204"/>
      <c r="O74" s="204"/>
      <c r="P74" s="204"/>
      <c r="Q74" s="204"/>
      <c r="R74" s="204"/>
      <c r="S74" s="204"/>
      <c r="T74" s="204"/>
      <c r="U74" s="8"/>
      <c r="V74" s="197" t="s">
        <v>77</v>
      </c>
      <c r="W74" s="197"/>
      <c r="X74" s="197"/>
      <c r="Y74" s="197"/>
      <c r="Z74" s="197"/>
      <c r="AA74" s="197"/>
      <c r="AB74" s="10"/>
    </row>
    <row r="75" spans="1:27" ht="13.5" customHeight="1">
      <c r="A75" s="5"/>
      <c r="B75" s="207"/>
      <c r="C75" s="207"/>
      <c r="D75" s="207"/>
      <c r="E75" s="5"/>
      <c r="F75" s="5"/>
      <c r="G75" s="5"/>
      <c r="H75" s="5"/>
      <c r="I75" s="5"/>
      <c r="J75" s="5"/>
      <c r="K75" s="5"/>
      <c r="L75" s="5"/>
      <c r="M75" s="6"/>
      <c r="N75" s="6"/>
      <c r="O75" s="6"/>
      <c r="P75" s="6"/>
      <c r="Q75" s="6"/>
      <c r="R75" s="6"/>
      <c r="S75" s="6"/>
      <c r="T75" s="6"/>
      <c r="U75" s="5"/>
      <c r="V75" s="5"/>
      <c r="W75" s="5"/>
      <c r="X75" s="5"/>
      <c r="Y75" s="5"/>
      <c r="Z75" s="5"/>
      <c r="AA75" s="5"/>
    </row>
    <row r="76" spans="1:2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6"/>
      <c r="O76" s="6"/>
      <c r="P76" s="6"/>
      <c r="Q76" s="6"/>
      <c r="R76" s="6"/>
      <c r="S76" s="6"/>
      <c r="T76" s="6"/>
      <c r="U76" s="5"/>
      <c r="V76" s="5"/>
      <c r="W76" s="5"/>
      <c r="X76" s="5"/>
      <c r="Y76" s="5"/>
      <c r="Z76" s="5"/>
      <c r="AA76" s="5"/>
    </row>
    <row r="77" spans="1:27" ht="14.25">
      <c r="A77" s="5"/>
      <c r="B77" s="5"/>
      <c r="C77" s="5"/>
      <c r="D77" s="5"/>
      <c r="K77" s="201"/>
      <c r="L77" s="202"/>
      <c r="T77" s="6"/>
      <c r="U77" s="5"/>
      <c r="V77" s="5"/>
      <c r="W77" s="5"/>
      <c r="X77" s="5"/>
      <c r="Y77" s="5"/>
      <c r="Z77" s="5"/>
      <c r="AA77" s="5"/>
    </row>
    <row r="78" spans="1:27" ht="14.25">
      <c r="A78" s="5"/>
      <c r="B78" s="5"/>
      <c r="C78" s="5"/>
      <c r="D78" s="5"/>
      <c r="H78" s="11"/>
      <c r="I78" s="11"/>
      <c r="J78" s="11"/>
      <c r="K78" s="11"/>
      <c r="L78" s="16"/>
      <c r="M78" s="11"/>
      <c r="N78" s="11"/>
      <c r="O78" s="11"/>
      <c r="P78" s="14"/>
      <c r="T78" s="6"/>
      <c r="U78" s="5"/>
      <c r="V78" s="5"/>
      <c r="W78" s="5"/>
      <c r="X78" s="5"/>
      <c r="Y78" s="5"/>
      <c r="Z78" s="5"/>
      <c r="AA78" s="5"/>
    </row>
    <row r="79" spans="1:27" ht="14.25">
      <c r="A79" s="5"/>
      <c r="B79" s="5"/>
      <c r="C79" s="5"/>
      <c r="D79" s="5"/>
      <c r="E79" s="11"/>
      <c r="F79" s="11"/>
      <c r="G79" s="11"/>
      <c r="H79" s="17"/>
      <c r="I79" s="18"/>
      <c r="J79" s="199"/>
      <c r="K79" s="199"/>
      <c r="L79" s="199"/>
      <c r="M79" s="199"/>
      <c r="N79" s="18"/>
      <c r="O79" s="19"/>
      <c r="P79" s="11"/>
      <c r="Q79" s="11"/>
      <c r="R79" s="11"/>
      <c r="T79" s="6"/>
      <c r="U79" s="5"/>
      <c r="V79" s="5"/>
      <c r="W79" s="5"/>
      <c r="X79" s="5"/>
      <c r="Y79" s="5"/>
      <c r="Z79" s="5"/>
      <c r="AA79" s="5"/>
    </row>
    <row r="80" spans="1:27" ht="11.25" customHeight="1">
      <c r="A80" s="5"/>
      <c r="B80" s="5"/>
      <c r="C80" s="5"/>
      <c r="D80" s="5"/>
      <c r="E80" s="11"/>
      <c r="F80" s="11"/>
      <c r="G80" s="11"/>
      <c r="H80" s="20"/>
      <c r="I80" s="21"/>
      <c r="J80" s="21"/>
      <c r="K80" s="21"/>
      <c r="L80" s="21"/>
      <c r="M80" s="21"/>
      <c r="N80" s="21"/>
      <c r="O80" s="22"/>
      <c r="P80" s="11"/>
      <c r="Q80" s="11"/>
      <c r="R80" s="11"/>
      <c r="T80" s="6"/>
      <c r="U80" s="5"/>
      <c r="V80" s="5"/>
      <c r="W80" s="5"/>
      <c r="X80" s="5"/>
      <c r="Y80" s="5"/>
      <c r="Z80" s="5"/>
      <c r="AA80" s="5"/>
    </row>
    <row r="81" spans="1:27" ht="14.25" customHeight="1">
      <c r="A81" s="5"/>
      <c r="B81" s="5"/>
      <c r="C81" s="5"/>
      <c r="D81" s="5"/>
      <c r="E81" s="11"/>
      <c r="F81" s="198"/>
      <c r="G81" s="199"/>
      <c r="H81" s="199"/>
      <c r="I81" s="200"/>
      <c r="J81" s="11"/>
      <c r="K81" s="11"/>
      <c r="L81" s="11"/>
      <c r="M81" s="11"/>
      <c r="N81" s="198"/>
      <c r="O81" s="199"/>
      <c r="P81" s="199"/>
      <c r="Q81" s="200"/>
      <c r="R81" s="11"/>
      <c r="T81" s="6"/>
      <c r="U81" s="5"/>
      <c r="V81" s="5"/>
      <c r="W81" s="5"/>
      <c r="X81" s="5"/>
      <c r="Y81" s="5"/>
      <c r="Z81" s="5"/>
      <c r="AA81" s="5"/>
    </row>
    <row r="82" spans="1:27" ht="14.25">
      <c r="A82" s="5"/>
      <c r="B82" s="5"/>
      <c r="C82" s="5"/>
      <c r="D82" s="5"/>
      <c r="E82" s="11"/>
      <c r="F82" s="20"/>
      <c r="G82" s="21"/>
      <c r="H82" s="21"/>
      <c r="I82" s="22"/>
      <c r="J82" s="11"/>
      <c r="K82" s="11"/>
      <c r="L82" s="11"/>
      <c r="M82" s="11"/>
      <c r="N82" s="20"/>
      <c r="O82" s="21"/>
      <c r="P82" s="21"/>
      <c r="Q82" s="26"/>
      <c r="R82" s="27"/>
      <c r="T82" s="6"/>
      <c r="U82" s="5"/>
      <c r="V82" s="5"/>
      <c r="W82" s="5"/>
      <c r="X82" s="5"/>
      <c r="Y82" s="5"/>
      <c r="Z82" s="5"/>
      <c r="AA82" s="5"/>
    </row>
    <row r="83" spans="1:27" ht="14.25" customHeight="1">
      <c r="A83" s="5"/>
      <c r="B83" s="5"/>
      <c r="C83" s="5"/>
      <c r="D83" s="5"/>
      <c r="E83" s="195" t="s">
        <v>21</v>
      </c>
      <c r="F83" s="196"/>
      <c r="G83" s="28"/>
      <c r="I83" s="195" t="s">
        <v>22</v>
      </c>
      <c r="J83" s="196"/>
      <c r="M83" s="195" t="s">
        <v>23</v>
      </c>
      <c r="N83" s="196"/>
      <c r="O83" s="28"/>
      <c r="Q83" s="195" t="s">
        <v>24</v>
      </c>
      <c r="R83" s="196"/>
      <c r="T83" s="6"/>
      <c r="U83" s="5"/>
      <c r="V83" s="5"/>
      <c r="W83" s="5"/>
      <c r="X83" s="5"/>
      <c r="Y83" s="5"/>
      <c r="Z83" s="5"/>
      <c r="AA83" s="5"/>
    </row>
    <row r="84" spans="1:27" ht="14.25">
      <c r="A84" s="5"/>
      <c r="B84" s="5"/>
      <c r="C84" s="5"/>
      <c r="D84" s="5"/>
      <c r="E84" s="24"/>
      <c r="F84" s="24"/>
      <c r="G84" s="24"/>
      <c r="H84" s="24"/>
      <c r="I84" s="24"/>
      <c r="J84" s="24"/>
      <c r="K84" s="24"/>
      <c r="L84" s="24"/>
      <c r="M84" s="31"/>
      <c r="N84" s="31"/>
      <c r="O84" s="31"/>
      <c r="P84" s="31"/>
      <c r="Q84" s="31"/>
      <c r="R84" s="31"/>
      <c r="S84" s="6"/>
      <c r="T84" s="6"/>
      <c r="U84" s="5"/>
      <c r="V84" s="5"/>
      <c r="W84" s="5"/>
      <c r="X84" s="5"/>
      <c r="Y84" s="5"/>
      <c r="Z84" s="5"/>
      <c r="AA84" s="5"/>
    </row>
    <row r="85" spans="5:18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ht="14.25">
      <c r="A86" s="203" t="s">
        <v>18</v>
      </c>
      <c r="B86" s="203"/>
      <c r="C86" s="203"/>
      <c r="D86" s="203"/>
      <c r="E86" s="203"/>
      <c r="F86" s="203"/>
      <c r="G86" s="203" t="s">
        <v>20</v>
      </c>
      <c r="H86" s="203"/>
      <c r="I86" s="203"/>
      <c r="J86" s="203"/>
      <c r="K86" s="203"/>
      <c r="L86" s="203"/>
      <c r="M86" s="204">
        <v>44038</v>
      </c>
      <c r="N86" s="204"/>
      <c r="O86" s="204"/>
      <c r="P86" s="204"/>
      <c r="Q86" s="204"/>
      <c r="R86" s="204"/>
      <c r="S86" s="204"/>
      <c r="T86" s="204"/>
      <c r="U86" s="8"/>
      <c r="V86" s="197" t="s">
        <v>16</v>
      </c>
      <c r="W86" s="197"/>
      <c r="X86" s="197"/>
      <c r="Y86" s="197"/>
      <c r="Z86" s="197"/>
      <c r="AA86" s="197"/>
      <c r="AB86" s="10"/>
    </row>
    <row r="87" spans="1:27" ht="14.25">
      <c r="A87" s="5"/>
      <c r="B87" s="207"/>
      <c r="C87" s="207"/>
      <c r="D87" s="207"/>
      <c r="E87" s="5"/>
      <c r="F87" s="5"/>
      <c r="G87" s="5"/>
      <c r="H87" s="5"/>
      <c r="I87" s="5"/>
      <c r="J87" s="5"/>
      <c r="K87" s="5"/>
      <c r="L87" s="5"/>
      <c r="M87" s="6"/>
      <c r="N87" s="6"/>
      <c r="O87" s="6"/>
      <c r="P87" s="6"/>
      <c r="Q87" s="6"/>
      <c r="R87" s="6"/>
      <c r="S87" s="6"/>
      <c r="T87" s="6"/>
      <c r="U87" s="5"/>
      <c r="V87" s="5"/>
      <c r="W87" s="5"/>
      <c r="X87" s="5"/>
      <c r="Y87" s="5"/>
      <c r="Z87" s="5"/>
      <c r="AA87" s="5"/>
    </row>
    <row r="88" spans="1:2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6"/>
      <c r="O88" s="6"/>
      <c r="P88" s="6"/>
      <c r="Q88" s="6"/>
      <c r="R88" s="6"/>
      <c r="S88" s="6"/>
      <c r="T88" s="6"/>
      <c r="U88" s="5"/>
      <c r="V88" s="5"/>
      <c r="W88" s="5"/>
      <c r="X88" s="5"/>
      <c r="Y88" s="5"/>
      <c r="Z88" s="5"/>
      <c r="AA88" s="5"/>
    </row>
    <row r="89" spans="5:18" ht="12.75">
      <c r="E89" s="11"/>
      <c r="F89" s="11"/>
      <c r="G89" s="11"/>
      <c r="H89" s="11"/>
      <c r="I89" s="11"/>
      <c r="J89" s="11"/>
      <c r="K89" s="195"/>
      <c r="L89" s="196"/>
      <c r="M89" s="11"/>
      <c r="N89" s="11"/>
      <c r="O89" s="11"/>
      <c r="P89" s="11"/>
      <c r="Q89" s="11"/>
      <c r="R89" s="11"/>
    </row>
    <row r="90" spans="5:18" ht="12.75">
      <c r="E90" s="11"/>
      <c r="F90" s="11"/>
      <c r="G90" s="11"/>
      <c r="H90" s="11"/>
      <c r="I90" s="11"/>
      <c r="J90" s="11"/>
      <c r="K90" s="11"/>
      <c r="L90" s="16"/>
      <c r="M90" s="11"/>
      <c r="N90" s="11"/>
      <c r="O90" s="11"/>
      <c r="P90" s="11"/>
      <c r="Q90" s="11"/>
      <c r="R90" s="11"/>
    </row>
    <row r="91" spans="5:18" ht="12.75">
      <c r="E91" s="11"/>
      <c r="F91" s="11"/>
      <c r="G91" s="11"/>
      <c r="H91" s="17"/>
      <c r="I91" s="18"/>
      <c r="J91" s="199"/>
      <c r="K91" s="199"/>
      <c r="L91" s="199"/>
      <c r="M91" s="199"/>
      <c r="N91" s="18"/>
      <c r="O91" s="19"/>
      <c r="P91" s="11"/>
      <c r="Q91" s="11"/>
      <c r="R91" s="11"/>
    </row>
    <row r="92" spans="5:18" ht="12.75">
      <c r="E92" s="11"/>
      <c r="F92" s="11"/>
      <c r="G92" s="11"/>
      <c r="H92" s="20"/>
      <c r="I92" s="21"/>
      <c r="J92" s="21"/>
      <c r="K92" s="21"/>
      <c r="L92" s="21"/>
      <c r="M92" s="21"/>
      <c r="N92" s="21"/>
      <c r="O92" s="22"/>
      <c r="P92" s="11"/>
      <c r="Q92" s="11"/>
      <c r="R92" s="11"/>
    </row>
    <row r="93" spans="5:18" ht="12.75">
      <c r="E93" s="11"/>
      <c r="F93" s="198"/>
      <c r="G93" s="199"/>
      <c r="H93" s="199"/>
      <c r="I93" s="200"/>
      <c r="J93" s="11"/>
      <c r="K93" s="11"/>
      <c r="L93" s="11"/>
      <c r="M93" s="11"/>
      <c r="N93" s="198"/>
      <c r="O93" s="199"/>
      <c r="P93" s="199"/>
      <c r="Q93" s="200"/>
      <c r="R93" s="11"/>
    </row>
    <row r="94" spans="5:18" ht="12.75">
      <c r="E94" s="11"/>
      <c r="F94" s="20"/>
      <c r="G94" s="21"/>
      <c r="H94" s="21"/>
      <c r="I94" s="22"/>
      <c r="J94" s="11"/>
      <c r="K94" s="11"/>
      <c r="L94" s="11"/>
      <c r="M94" s="11"/>
      <c r="N94" s="20"/>
      <c r="O94" s="21"/>
      <c r="P94" s="21"/>
      <c r="Q94" s="26"/>
      <c r="R94" s="27"/>
    </row>
    <row r="95" spans="5:18" ht="13.5" customHeight="1">
      <c r="E95" s="195" t="s">
        <v>21</v>
      </c>
      <c r="F95" s="196"/>
      <c r="G95" s="28"/>
      <c r="I95" s="195" t="s">
        <v>22</v>
      </c>
      <c r="J95" s="196"/>
      <c r="M95" s="195" t="s">
        <v>23</v>
      </c>
      <c r="N95" s="196"/>
      <c r="O95" s="28"/>
      <c r="Q95" s="195" t="s">
        <v>24</v>
      </c>
      <c r="R95" s="196"/>
    </row>
    <row r="98" spans="1:28" ht="14.25">
      <c r="A98" s="203" t="s">
        <v>19</v>
      </c>
      <c r="B98" s="203"/>
      <c r="C98" s="203"/>
      <c r="D98" s="203"/>
      <c r="E98" s="203"/>
      <c r="F98" s="203"/>
      <c r="G98" s="203" t="s">
        <v>20</v>
      </c>
      <c r="H98" s="203"/>
      <c r="I98" s="203"/>
      <c r="J98" s="203"/>
      <c r="K98" s="203"/>
      <c r="L98" s="203"/>
      <c r="M98" s="204">
        <v>44038</v>
      </c>
      <c r="N98" s="204"/>
      <c r="O98" s="204"/>
      <c r="P98" s="204"/>
      <c r="Q98" s="204"/>
      <c r="R98" s="204"/>
      <c r="S98" s="204"/>
      <c r="T98" s="204"/>
      <c r="U98" s="8"/>
      <c r="V98" s="197" t="s">
        <v>16</v>
      </c>
      <c r="W98" s="197"/>
      <c r="X98" s="197"/>
      <c r="Y98" s="197"/>
      <c r="Z98" s="197"/>
      <c r="AA98" s="197"/>
      <c r="AB98" s="10"/>
    </row>
    <row r="99" spans="1:27" ht="14.25">
      <c r="A99" s="5"/>
      <c r="B99" s="207"/>
      <c r="C99" s="207"/>
      <c r="D99" s="207"/>
      <c r="E99" s="5"/>
      <c r="F99" s="5"/>
      <c r="G99" s="5"/>
      <c r="H99" s="5"/>
      <c r="I99" s="5"/>
      <c r="J99" s="5"/>
      <c r="K99" s="5"/>
      <c r="L99" s="5"/>
      <c r="M99" s="6"/>
      <c r="N99" s="6"/>
      <c r="O99" s="6"/>
      <c r="P99" s="6"/>
      <c r="Q99" s="6"/>
      <c r="R99" s="6"/>
      <c r="S99" s="6"/>
      <c r="T99" s="6"/>
      <c r="U99" s="5"/>
      <c r="V99" s="5"/>
      <c r="W99" s="5"/>
      <c r="X99" s="5"/>
      <c r="Y99" s="5"/>
      <c r="Z99" s="5"/>
      <c r="AA99" s="5"/>
    </row>
    <row r="100" spans="1:27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6"/>
      <c r="P100" s="6"/>
      <c r="Q100" s="6"/>
      <c r="R100" s="6"/>
      <c r="S100" s="6"/>
      <c r="T100" s="6"/>
      <c r="U100" s="5"/>
      <c r="V100" s="5"/>
      <c r="W100" s="5"/>
      <c r="X100" s="5"/>
      <c r="Y100" s="5"/>
      <c r="Z100" s="5"/>
      <c r="AA100" s="5"/>
    </row>
    <row r="101" spans="11:12" ht="10.5" customHeight="1">
      <c r="K101" s="201"/>
      <c r="L101" s="202"/>
    </row>
    <row r="102" spans="12:16" ht="13.5" customHeight="1">
      <c r="L102" s="32"/>
      <c r="P102" s="14"/>
    </row>
    <row r="103" spans="8:15" ht="13.5" customHeight="1">
      <c r="H103" s="33"/>
      <c r="I103" s="34"/>
      <c r="J103" s="199"/>
      <c r="K103" s="199"/>
      <c r="L103" s="199"/>
      <c r="M103" s="199"/>
      <c r="N103" s="34"/>
      <c r="O103" s="35"/>
    </row>
    <row r="104" spans="8:18" ht="13.5" customHeight="1">
      <c r="H104" s="36"/>
      <c r="I104" s="7"/>
      <c r="J104" s="38"/>
      <c r="K104" s="7"/>
      <c r="L104" s="7"/>
      <c r="M104" s="7"/>
      <c r="N104" s="7"/>
      <c r="O104" s="37"/>
      <c r="R104" s="14"/>
    </row>
    <row r="105" spans="6:17" ht="13.5" customHeight="1">
      <c r="F105" s="198"/>
      <c r="G105" s="199"/>
      <c r="H105" s="199"/>
      <c r="I105" s="200"/>
      <c r="N105" s="198"/>
      <c r="O105" s="199"/>
      <c r="P105" s="199"/>
      <c r="Q105" s="200"/>
    </row>
    <row r="106" spans="6:18" ht="13.5" customHeight="1">
      <c r="F106" s="36"/>
      <c r="G106" s="7"/>
      <c r="H106" s="7"/>
      <c r="I106" s="37"/>
      <c r="N106" s="36"/>
      <c r="O106" s="7"/>
      <c r="P106" s="7"/>
      <c r="Q106" s="39"/>
      <c r="R106" s="40"/>
    </row>
    <row r="107" spans="5:18" ht="13.5" customHeight="1">
      <c r="E107" s="195" t="s">
        <v>21</v>
      </c>
      <c r="F107" s="196"/>
      <c r="G107" s="28"/>
      <c r="I107" s="195" t="s">
        <v>22</v>
      </c>
      <c r="J107" s="196"/>
      <c r="M107" s="195" t="s">
        <v>23</v>
      </c>
      <c r="N107" s="196"/>
      <c r="O107" s="28"/>
      <c r="Q107" s="195" t="s">
        <v>24</v>
      </c>
      <c r="R107" s="196"/>
    </row>
    <row r="108" spans="1:28" s="10" customFormat="1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3.5" customHeight="1">
      <c r="A109" s="203" t="s">
        <v>29</v>
      </c>
      <c r="B109" s="203"/>
      <c r="C109" s="203"/>
      <c r="D109" s="203"/>
      <c r="E109" s="203"/>
      <c r="F109" s="203"/>
      <c r="G109" s="203" t="s">
        <v>20</v>
      </c>
      <c r="H109" s="203"/>
      <c r="I109" s="203"/>
      <c r="J109" s="203"/>
      <c r="K109" s="203"/>
      <c r="L109" s="203"/>
      <c r="M109" s="204">
        <v>44037</v>
      </c>
      <c r="N109" s="204"/>
      <c r="O109" s="204"/>
      <c r="P109" s="204"/>
      <c r="Q109" s="204"/>
      <c r="R109" s="204"/>
      <c r="S109" s="204"/>
      <c r="T109" s="204"/>
      <c r="U109" s="8"/>
      <c r="V109" s="203" t="s">
        <v>76</v>
      </c>
      <c r="W109" s="203"/>
      <c r="X109" s="203"/>
      <c r="Y109" s="203"/>
      <c r="Z109" s="203"/>
      <c r="AA109" s="203"/>
      <c r="AB109" s="10"/>
    </row>
    <row r="110" spans="1:27" ht="13.5" customHeight="1">
      <c r="A110" s="5"/>
      <c r="B110" s="207"/>
      <c r="C110" s="207"/>
      <c r="D110" s="207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6"/>
      <c r="P110" s="6"/>
      <c r="Q110" s="6"/>
      <c r="R110" s="6"/>
      <c r="S110" s="6"/>
      <c r="T110" s="6"/>
      <c r="U110" s="5"/>
      <c r="V110" s="5"/>
      <c r="W110" s="5"/>
      <c r="X110" s="5"/>
      <c r="Y110" s="5"/>
      <c r="Z110" s="5"/>
      <c r="AA110" s="5"/>
    </row>
    <row r="111" spans="1:27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6"/>
      <c r="P111" s="6"/>
      <c r="Q111" s="6"/>
      <c r="R111" s="6"/>
      <c r="S111" s="6"/>
      <c r="T111" s="6"/>
      <c r="U111" s="5"/>
      <c r="V111" s="5"/>
      <c r="W111" s="5"/>
      <c r="X111" s="5"/>
      <c r="Y111" s="5"/>
      <c r="Z111" s="5"/>
      <c r="AA111" s="5"/>
    </row>
    <row r="112" spans="11:12" ht="12.75">
      <c r="K112" s="201"/>
      <c r="L112" s="202"/>
    </row>
    <row r="113" spans="12:16" ht="12.75">
      <c r="L113" s="32"/>
      <c r="P113" s="14"/>
    </row>
    <row r="114" spans="8:15" ht="12.75">
      <c r="H114" s="33"/>
      <c r="I114" s="34"/>
      <c r="J114" s="199"/>
      <c r="K114" s="199"/>
      <c r="L114" s="199"/>
      <c r="M114" s="199"/>
      <c r="N114" s="34"/>
      <c r="O114" s="35"/>
    </row>
    <row r="115" spans="8:18" ht="12.75">
      <c r="H115" s="36"/>
      <c r="I115" s="7"/>
      <c r="J115" s="38"/>
      <c r="K115" s="7"/>
      <c r="L115" s="7"/>
      <c r="M115" s="7"/>
      <c r="N115" s="7"/>
      <c r="O115" s="37"/>
      <c r="R115" s="14"/>
    </row>
    <row r="116" spans="6:17" ht="12.75">
      <c r="F116" s="192" t="s">
        <v>86</v>
      </c>
      <c r="G116" s="193"/>
      <c r="H116" s="193"/>
      <c r="I116" s="194"/>
      <c r="J116" s="136"/>
      <c r="K116" s="136"/>
      <c r="L116" s="136"/>
      <c r="M116" s="136"/>
      <c r="N116" s="192" t="s">
        <v>87</v>
      </c>
      <c r="O116" s="193"/>
      <c r="P116" s="193"/>
      <c r="Q116" s="194"/>
    </row>
  </sheetData>
  <sheetProtection/>
  <mergeCells count="95">
    <mergeCell ref="V38:AA38"/>
    <mergeCell ref="B27:D27"/>
    <mergeCell ref="A1:AC1"/>
    <mergeCell ref="A2:G2"/>
    <mergeCell ref="H2:L2"/>
    <mergeCell ref="M2:T2"/>
    <mergeCell ref="V2:AA2"/>
    <mergeCell ref="V25:AA25"/>
    <mergeCell ref="AJ18:AK18"/>
    <mergeCell ref="B15:D15"/>
    <mergeCell ref="AJ19:AK19"/>
    <mergeCell ref="B3:D3"/>
    <mergeCell ref="A14:F14"/>
    <mergeCell ref="H14:L14"/>
    <mergeCell ref="V14:AA14"/>
    <mergeCell ref="M14:T14"/>
    <mergeCell ref="V64:AA64"/>
    <mergeCell ref="A50:F50"/>
    <mergeCell ref="G50:L50"/>
    <mergeCell ref="A25:F25"/>
    <mergeCell ref="G25:L25"/>
    <mergeCell ref="M25:T25"/>
    <mergeCell ref="A38:F38"/>
    <mergeCell ref="G38:L38"/>
    <mergeCell ref="M50:S50"/>
    <mergeCell ref="U50:AA50"/>
    <mergeCell ref="J68:M68"/>
    <mergeCell ref="F70:I70"/>
    <mergeCell ref="B39:D39"/>
    <mergeCell ref="A64:F64"/>
    <mergeCell ref="G64:L64"/>
    <mergeCell ref="M64:T64"/>
    <mergeCell ref="B65:D65"/>
    <mergeCell ref="K66:L66"/>
    <mergeCell ref="B51:D51"/>
    <mergeCell ref="V74:AA74"/>
    <mergeCell ref="N70:Q70"/>
    <mergeCell ref="T70:AA70"/>
    <mergeCell ref="E72:F72"/>
    <mergeCell ref="I72:J72"/>
    <mergeCell ref="M72:N72"/>
    <mergeCell ref="Q72:R72"/>
    <mergeCell ref="A74:F74"/>
    <mergeCell ref="G74:L74"/>
    <mergeCell ref="M74:T74"/>
    <mergeCell ref="B75:D75"/>
    <mergeCell ref="K77:L77"/>
    <mergeCell ref="J79:M79"/>
    <mergeCell ref="F81:I81"/>
    <mergeCell ref="V86:AA86"/>
    <mergeCell ref="N81:Q81"/>
    <mergeCell ref="E83:F83"/>
    <mergeCell ref="I83:J83"/>
    <mergeCell ref="M83:N83"/>
    <mergeCell ref="Q83:R83"/>
    <mergeCell ref="A86:F86"/>
    <mergeCell ref="G86:L86"/>
    <mergeCell ref="M86:T86"/>
    <mergeCell ref="B87:D87"/>
    <mergeCell ref="K89:L89"/>
    <mergeCell ref="J91:M91"/>
    <mergeCell ref="G98:L98"/>
    <mergeCell ref="M98:T98"/>
    <mergeCell ref="E95:F95"/>
    <mergeCell ref="I95:J95"/>
    <mergeCell ref="M95:N95"/>
    <mergeCell ref="Q95:R95"/>
    <mergeCell ref="B99:D99"/>
    <mergeCell ref="K101:L101"/>
    <mergeCell ref="J103:M103"/>
    <mergeCell ref="F105:I105"/>
    <mergeCell ref="E107:F107"/>
    <mergeCell ref="I107:J107"/>
    <mergeCell ref="M107:N107"/>
    <mergeCell ref="N105:Q105"/>
    <mergeCell ref="AT2:AU2"/>
    <mergeCell ref="AT6:AU6"/>
    <mergeCell ref="AT10:AU10"/>
    <mergeCell ref="AT14:AU14"/>
    <mergeCell ref="M38:T38"/>
    <mergeCell ref="F116:I116"/>
    <mergeCell ref="A109:F109"/>
    <mergeCell ref="B110:D110"/>
    <mergeCell ref="F93:I93"/>
    <mergeCell ref="A98:F98"/>
    <mergeCell ref="N116:Q116"/>
    <mergeCell ref="Q107:R107"/>
    <mergeCell ref="AJ55:AQ55"/>
    <mergeCell ref="V98:AA98"/>
    <mergeCell ref="N93:Q93"/>
    <mergeCell ref="K112:L112"/>
    <mergeCell ref="V109:AA109"/>
    <mergeCell ref="J114:M114"/>
    <mergeCell ref="G109:L109"/>
    <mergeCell ref="M109:T109"/>
  </mergeCells>
  <printOptions horizontalCentered="1" verticalCentered="1"/>
  <pageMargins left="0.11811023622047245" right="0.15748031496062992" top="0.12" bottom="0.19" header="0.5118110236220472" footer="0.23"/>
  <pageSetup orientation="portrait" paperSize="9" scale="99" r:id="rId2"/>
  <rowBreaks count="1" manualBreakCount="1">
    <brk id="63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view="pageBreakPreview" zoomScaleSheetLayoutView="100" zoomScalePageLayoutView="0" workbookViewId="0" topLeftCell="A2">
      <selection activeCell="B4" sqref="B4:G14"/>
    </sheetView>
  </sheetViews>
  <sheetFormatPr defaultColWidth="9.00390625" defaultRowHeight="13.5"/>
  <cols>
    <col min="1" max="1" width="3.50390625" style="13" customWidth="1"/>
    <col min="2" max="2" width="20.00390625" style="13" bestFit="1" customWidth="1"/>
    <col min="3" max="5" width="10.75390625" style="13" bestFit="1" customWidth="1"/>
    <col min="6" max="6" width="13.625" style="13" bestFit="1" customWidth="1"/>
    <col min="7" max="7" width="13.375" style="13" bestFit="1" customWidth="1"/>
    <col min="8" max="8" width="15.50390625" style="13" bestFit="1" customWidth="1"/>
    <col min="9" max="9" width="15.375" style="13" bestFit="1" customWidth="1"/>
    <col min="10" max="16384" width="9.00390625" style="13" customWidth="1"/>
  </cols>
  <sheetData>
    <row r="1" spans="2:9" ht="21">
      <c r="B1" s="213" t="s">
        <v>56</v>
      </c>
      <c r="C1" s="213"/>
      <c r="D1" s="213"/>
      <c r="E1" s="213"/>
      <c r="F1" s="213"/>
      <c r="G1" s="213"/>
      <c r="H1" s="213"/>
      <c r="I1" s="213"/>
    </row>
    <row r="2" spans="2:9" s="41" customFormat="1" ht="21">
      <c r="B2" s="101"/>
      <c r="C2" s="101"/>
      <c r="D2" s="101"/>
      <c r="E2" s="101"/>
      <c r="F2" s="101"/>
      <c r="G2" s="101"/>
      <c r="H2" s="101"/>
      <c r="I2" s="101"/>
    </row>
    <row r="3" spans="2:9" s="41" customFormat="1" ht="21">
      <c r="B3" s="102" t="s">
        <v>7</v>
      </c>
      <c r="C3" s="102" t="s">
        <v>27</v>
      </c>
      <c r="D3" s="102" t="s">
        <v>11</v>
      </c>
      <c r="E3" s="102" t="s">
        <v>10</v>
      </c>
      <c r="F3" s="102" t="s">
        <v>9</v>
      </c>
      <c r="G3" s="102" t="s">
        <v>8</v>
      </c>
      <c r="H3" s="103" t="s">
        <v>57</v>
      </c>
      <c r="I3" s="103" t="s">
        <v>58</v>
      </c>
    </row>
    <row r="4" spans="2:9" s="41" customFormat="1" ht="24.75" customHeight="1">
      <c r="B4" s="104" t="s">
        <v>2</v>
      </c>
      <c r="C4" s="105">
        <v>1</v>
      </c>
      <c r="D4" s="105">
        <v>1</v>
      </c>
      <c r="E4" s="105">
        <v>1</v>
      </c>
      <c r="F4" s="106"/>
      <c r="G4" s="105">
        <v>1</v>
      </c>
      <c r="H4" s="107">
        <f aca="true" t="shared" si="0" ref="H4:H10">SUM(C4:G4)</f>
        <v>4</v>
      </c>
      <c r="I4" s="108">
        <f aca="true" t="shared" si="1" ref="I4:I10">H4*1500</f>
        <v>6000</v>
      </c>
    </row>
    <row r="5" spans="2:9" s="41" customFormat="1" ht="24.75" customHeight="1">
      <c r="B5" s="104" t="s">
        <v>12</v>
      </c>
      <c r="C5" s="106"/>
      <c r="D5" s="106"/>
      <c r="E5" s="105">
        <v>1</v>
      </c>
      <c r="F5" s="106"/>
      <c r="G5" s="105">
        <v>1</v>
      </c>
      <c r="H5" s="107">
        <f t="shared" si="0"/>
        <v>2</v>
      </c>
      <c r="I5" s="108">
        <f t="shared" si="1"/>
        <v>3000</v>
      </c>
    </row>
    <row r="6" spans="2:9" s="41" customFormat="1" ht="24.75" customHeight="1">
      <c r="B6" s="104" t="s">
        <v>6</v>
      </c>
      <c r="C6" s="105">
        <v>1</v>
      </c>
      <c r="D6" s="106"/>
      <c r="E6" s="105">
        <v>1</v>
      </c>
      <c r="F6" s="106"/>
      <c r="G6" s="105">
        <v>1</v>
      </c>
      <c r="H6" s="107">
        <f t="shared" si="0"/>
        <v>3</v>
      </c>
      <c r="I6" s="108">
        <f t="shared" si="1"/>
        <v>4500</v>
      </c>
    </row>
    <row r="7" spans="2:9" s="41" customFormat="1" ht="24.75" customHeight="1">
      <c r="B7" s="104" t="s">
        <v>0</v>
      </c>
      <c r="C7" s="105">
        <v>1</v>
      </c>
      <c r="D7" s="106"/>
      <c r="E7" s="105">
        <v>1</v>
      </c>
      <c r="F7" s="106"/>
      <c r="G7" s="105">
        <v>1</v>
      </c>
      <c r="H7" s="107">
        <f t="shared" si="0"/>
        <v>3</v>
      </c>
      <c r="I7" s="108">
        <f t="shared" si="1"/>
        <v>4500</v>
      </c>
    </row>
    <row r="8" spans="2:9" s="41" customFormat="1" ht="24.75" customHeight="1">
      <c r="B8" s="104" t="s">
        <v>1</v>
      </c>
      <c r="C8" s="106"/>
      <c r="D8" s="105">
        <v>1</v>
      </c>
      <c r="E8" s="105">
        <v>1</v>
      </c>
      <c r="F8" s="105">
        <v>1</v>
      </c>
      <c r="G8" s="106"/>
      <c r="H8" s="107">
        <f t="shared" si="0"/>
        <v>3</v>
      </c>
      <c r="I8" s="108">
        <f t="shared" si="1"/>
        <v>4500</v>
      </c>
    </row>
    <row r="9" spans="2:9" s="41" customFormat="1" ht="24.75" customHeight="1">
      <c r="B9" s="104" t="s">
        <v>3</v>
      </c>
      <c r="C9" s="106"/>
      <c r="D9" s="105">
        <v>1</v>
      </c>
      <c r="E9" s="105">
        <v>1</v>
      </c>
      <c r="F9" s="105">
        <v>1</v>
      </c>
      <c r="G9" s="105">
        <v>2</v>
      </c>
      <c r="H9" s="107">
        <f t="shared" si="0"/>
        <v>5</v>
      </c>
      <c r="I9" s="108">
        <f t="shared" si="1"/>
        <v>7500</v>
      </c>
    </row>
    <row r="10" spans="2:9" s="41" customFormat="1" ht="24.75" customHeight="1">
      <c r="B10" s="104" t="s">
        <v>4</v>
      </c>
      <c r="C10" s="105">
        <v>1</v>
      </c>
      <c r="D10" s="105">
        <v>1</v>
      </c>
      <c r="E10" s="105">
        <v>2</v>
      </c>
      <c r="F10" s="105">
        <v>2</v>
      </c>
      <c r="G10" s="105">
        <v>1</v>
      </c>
      <c r="H10" s="107">
        <f t="shared" si="0"/>
        <v>7</v>
      </c>
      <c r="I10" s="108">
        <f t="shared" si="1"/>
        <v>10500</v>
      </c>
    </row>
    <row r="11" spans="2:9" s="41" customFormat="1" ht="24.75" customHeight="1">
      <c r="B11" s="104" t="s">
        <v>5</v>
      </c>
      <c r="C11" s="105">
        <v>1</v>
      </c>
      <c r="D11" s="105">
        <v>1</v>
      </c>
      <c r="E11" s="105">
        <v>1</v>
      </c>
      <c r="F11" s="105">
        <v>2</v>
      </c>
      <c r="G11" s="105">
        <v>1</v>
      </c>
      <c r="H11" s="107">
        <f>SUM(C11:G11)</f>
        <v>6</v>
      </c>
      <c r="I11" s="108">
        <f>H11*1500</f>
        <v>9000</v>
      </c>
    </row>
    <row r="12" spans="2:9" s="41" customFormat="1" ht="24.75" customHeight="1">
      <c r="B12" s="104" t="s">
        <v>30</v>
      </c>
      <c r="C12" s="105">
        <v>1</v>
      </c>
      <c r="D12" s="105">
        <v>1</v>
      </c>
      <c r="E12" s="105">
        <v>1</v>
      </c>
      <c r="F12" s="105">
        <v>1</v>
      </c>
      <c r="G12" s="105">
        <v>1</v>
      </c>
      <c r="H12" s="107">
        <f>SUM(C12:G12)</f>
        <v>5</v>
      </c>
      <c r="I12" s="108">
        <f>H12*1500</f>
        <v>7500</v>
      </c>
    </row>
    <row r="13" spans="2:9" s="41" customFormat="1" ht="24.75" customHeight="1">
      <c r="B13" s="104" t="s">
        <v>59</v>
      </c>
      <c r="C13" s="106"/>
      <c r="D13" s="106"/>
      <c r="E13" s="105">
        <v>1</v>
      </c>
      <c r="F13" s="105">
        <v>1</v>
      </c>
      <c r="G13" s="105">
        <v>1</v>
      </c>
      <c r="H13" s="107">
        <f>SUM(C13:G13)</f>
        <v>3</v>
      </c>
      <c r="I13" s="108">
        <f>H13*1500</f>
        <v>4500</v>
      </c>
    </row>
    <row r="14" spans="2:9" s="41" customFormat="1" ht="24.75" customHeight="1">
      <c r="B14" s="109" t="s">
        <v>13</v>
      </c>
      <c r="C14" s="105">
        <f aca="true" t="shared" si="2" ref="C14:I14">SUM(C4:C13)</f>
        <v>6</v>
      </c>
      <c r="D14" s="105">
        <f t="shared" si="2"/>
        <v>6</v>
      </c>
      <c r="E14" s="105">
        <f t="shared" si="2"/>
        <v>11</v>
      </c>
      <c r="F14" s="105">
        <f>SUM(F4:F13)</f>
        <v>8</v>
      </c>
      <c r="G14" s="105">
        <f>SUM(G4:G13)</f>
        <v>10</v>
      </c>
      <c r="H14" s="107">
        <f>SUM(H4:H13)</f>
        <v>41</v>
      </c>
      <c r="I14" s="110">
        <f t="shared" si="2"/>
        <v>61500</v>
      </c>
    </row>
  </sheetData>
  <sheetProtection/>
  <mergeCells count="1">
    <mergeCell ref="B1:I1"/>
  </mergeCells>
  <printOptions/>
  <pageMargins left="0.75" right="0.75" top="1" bottom="1" header="0.512" footer="0.512"/>
  <pageSetup horizontalDpi="300" verticalDpi="300" orientation="landscape" paperSize="9" scale="1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6"/>
  <sheetViews>
    <sheetView tabSelected="1" view="pageBreakPreview" zoomScale="98" zoomScaleSheetLayoutView="98" zoomScalePageLayoutView="0" workbookViewId="0" topLeftCell="A7">
      <selection activeCell="T13" sqref="T13"/>
    </sheetView>
  </sheetViews>
  <sheetFormatPr defaultColWidth="9.00390625" defaultRowHeight="13.5"/>
  <cols>
    <col min="1" max="1" width="2.625" style="47" customWidth="1"/>
    <col min="2" max="2" width="16.50390625" style="85" bestFit="1" customWidth="1"/>
    <col min="3" max="3" width="8.125" style="47" bestFit="1" customWidth="1"/>
    <col min="4" max="4" width="3.75390625" style="47" bestFit="1" customWidth="1"/>
    <col min="5" max="5" width="8.75390625" style="47" bestFit="1" customWidth="1"/>
    <col min="6" max="6" width="5.75390625" style="47" bestFit="1" customWidth="1"/>
    <col min="7" max="7" width="10.00390625" style="47" customWidth="1"/>
    <col min="8" max="8" width="2.125" style="47" bestFit="1" customWidth="1"/>
    <col min="9" max="9" width="10.00390625" style="47" customWidth="1"/>
    <col min="10" max="10" width="13.00390625" style="47" bestFit="1" customWidth="1"/>
    <col min="11" max="11" width="5.75390625" style="47" bestFit="1" customWidth="1"/>
    <col min="12" max="12" width="10.00390625" style="47" customWidth="1"/>
    <col min="13" max="13" width="2.125" style="47" bestFit="1" customWidth="1"/>
    <col min="14" max="14" width="10.00390625" style="47" customWidth="1"/>
    <col min="15" max="15" width="13.00390625" style="47" bestFit="1" customWidth="1"/>
    <col min="16" max="44" width="3.375" style="47" customWidth="1"/>
    <col min="45" max="16384" width="9.00390625" style="47" customWidth="1"/>
  </cols>
  <sheetData>
    <row r="1" spans="2:43" s="50" customFormat="1" ht="27.75" customHeight="1">
      <c r="B1" s="8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4"/>
      <c r="Q1" s="54"/>
      <c r="R1" s="55"/>
      <c r="S1" s="55"/>
      <c r="T1" s="54"/>
      <c r="U1" s="54"/>
      <c r="V1" s="54"/>
      <c r="W1" s="55"/>
      <c r="X1" s="54"/>
      <c r="Y1" s="54"/>
      <c r="Z1" s="54"/>
      <c r="AA1" s="54"/>
      <c r="AB1" s="54"/>
      <c r="AC1" s="54"/>
      <c r="AD1" s="56"/>
      <c r="AE1" s="54"/>
      <c r="AF1" s="54"/>
      <c r="AG1" s="54"/>
      <c r="AH1" s="54"/>
      <c r="AI1" s="54"/>
      <c r="AJ1" s="54"/>
      <c r="AK1" s="54"/>
      <c r="AL1" s="54"/>
      <c r="AM1" s="56"/>
      <c r="AN1" s="54"/>
      <c r="AO1" s="54"/>
      <c r="AP1" s="54"/>
      <c r="AQ1" s="54"/>
    </row>
    <row r="2" spans="2:43" s="50" customFormat="1" ht="27.75" customHeight="1">
      <c r="B2" s="239">
        <v>44017</v>
      </c>
      <c r="C2" s="239"/>
      <c r="D2" s="239"/>
      <c r="E2" s="47" t="s">
        <v>44</v>
      </c>
      <c r="F2" s="47" t="s">
        <v>32</v>
      </c>
      <c r="G2" s="47"/>
      <c r="H2" s="47"/>
      <c r="I2" s="240" t="s">
        <v>16</v>
      </c>
      <c r="J2" s="240"/>
      <c r="K2" s="47"/>
      <c r="L2" s="47"/>
      <c r="M2" s="47"/>
      <c r="N2" s="47"/>
      <c r="O2" s="47"/>
      <c r="P2" s="54"/>
      <c r="Q2" s="57"/>
      <c r="R2" s="57"/>
      <c r="S2" s="58"/>
      <c r="T2" s="58"/>
      <c r="U2" s="54"/>
      <c r="V2" s="54"/>
      <c r="W2" s="58"/>
      <c r="X2" s="54"/>
      <c r="Y2" s="54"/>
      <c r="Z2" s="54"/>
      <c r="AA2" s="54"/>
      <c r="AB2" s="59"/>
      <c r="AC2" s="60"/>
      <c r="AD2" s="54"/>
      <c r="AE2" s="54"/>
      <c r="AF2" s="61"/>
      <c r="AG2" s="62"/>
      <c r="AH2" s="62"/>
      <c r="AI2" s="54"/>
      <c r="AJ2" s="54"/>
      <c r="AK2" s="57"/>
      <c r="AL2" s="57"/>
      <c r="AM2" s="54"/>
      <c r="AN2" s="54"/>
      <c r="AO2" s="57"/>
      <c r="AP2" s="57"/>
      <c r="AQ2" s="62"/>
    </row>
    <row r="3" spans="2:54" s="50" customFormat="1" ht="27.75" customHeight="1">
      <c r="B3" s="233" t="s">
        <v>45</v>
      </c>
      <c r="C3" s="233" t="s">
        <v>34</v>
      </c>
      <c r="D3" s="233"/>
      <c r="E3" s="233"/>
      <c r="F3" s="234" t="s">
        <v>42</v>
      </c>
      <c r="G3" s="234"/>
      <c r="H3" s="234"/>
      <c r="I3" s="234"/>
      <c r="J3" s="234"/>
      <c r="K3" s="236" t="s">
        <v>43</v>
      </c>
      <c r="L3" s="237"/>
      <c r="M3" s="237"/>
      <c r="N3" s="237"/>
      <c r="O3" s="237"/>
      <c r="P3" s="54"/>
      <c r="Q3" s="54"/>
      <c r="S3" s="55"/>
      <c r="T3" s="54"/>
      <c r="U3" s="54"/>
      <c r="V3" s="54"/>
      <c r="W3" s="55"/>
      <c r="X3" s="54"/>
      <c r="Y3" s="54"/>
      <c r="Z3" s="54"/>
      <c r="AA3" s="54"/>
      <c r="AB3" s="54"/>
      <c r="AC3" s="54"/>
      <c r="AD3" s="54"/>
      <c r="AE3" s="54"/>
      <c r="AF3" s="54"/>
      <c r="AG3" s="56"/>
      <c r="AH3" s="54"/>
      <c r="AI3" s="54"/>
      <c r="AJ3" s="54"/>
      <c r="AK3" s="54"/>
      <c r="AL3" s="54"/>
      <c r="AM3" s="54"/>
      <c r="AN3" s="54"/>
      <c r="AO3" s="54"/>
      <c r="AP3" s="56"/>
      <c r="AQ3" s="54"/>
      <c r="AT3" s="118" t="s">
        <v>89</v>
      </c>
      <c r="AU3" s="100" t="s">
        <v>41</v>
      </c>
      <c r="AV3" s="123" t="s">
        <v>2</v>
      </c>
      <c r="AW3" s="116" t="s">
        <v>90</v>
      </c>
      <c r="AX3" s="51">
        <v>3</v>
      </c>
      <c r="AY3" s="120" t="s">
        <v>91</v>
      </c>
      <c r="AZ3" s="100" t="s">
        <v>41</v>
      </c>
      <c r="BA3" s="115" t="s">
        <v>92</v>
      </c>
      <c r="BB3" s="80" t="s">
        <v>0</v>
      </c>
    </row>
    <row r="4" spans="2:54" s="50" customFormat="1" ht="27.75" customHeight="1">
      <c r="B4" s="233"/>
      <c r="C4" s="233"/>
      <c r="D4" s="233"/>
      <c r="E4" s="233"/>
      <c r="F4" s="93" t="s">
        <v>37</v>
      </c>
      <c r="G4" s="235" t="s">
        <v>38</v>
      </c>
      <c r="H4" s="235"/>
      <c r="I4" s="235"/>
      <c r="J4" s="93" t="s">
        <v>39</v>
      </c>
      <c r="K4" s="93" t="s">
        <v>37</v>
      </c>
      <c r="L4" s="230" t="s">
        <v>38</v>
      </c>
      <c r="M4" s="231"/>
      <c r="N4" s="232"/>
      <c r="O4" s="93" t="s">
        <v>39</v>
      </c>
      <c r="P4" s="54"/>
      <c r="Q4" s="55"/>
      <c r="R4" s="55"/>
      <c r="S4" s="55"/>
      <c r="T4" s="54"/>
      <c r="V4" s="55"/>
      <c r="W4" s="54"/>
      <c r="X4" s="54"/>
      <c r="Y4" s="54"/>
      <c r="Z4" s="54"/>
      <c r="AA4" s="63"/>
      <c r="AB4" s="63"/>
      <c r="AC4" s="54"/>
      <c r="AD4" s="57"/>
      <c r="AE4" s="57"/>
      <c r="AF4" s="55"/>
      <c r="AG4" s="54"/>
      <c r="AH4" s="54"/>
      <c r="AI4" s="54"/>
      <c r="AJ4" s="63"/>
      <c r="AK4" s="63"/>
      <c r="AL4" s="54"/>
      <c r="AM4" s="57"/>
      <c r="AN4" s="57"/>
      <c r="AO4" s="55"/>
      <c r="AP4" s="55"/>
      <c r="AQ4" s="55"/>
      <c r="AT4" s="120" t="s">
        <v>93</v>
      </c>
      <c r="AU4" s="100" t="s">
        <v>41</v>
      </c>
      <c r="AV4" s="115" t="s">
        <v>94</v>
      </c>
      <c r="AW4" s="116" t="s">
        <v>95</v>
      </c>
      <c r="AX4" s="51">
        <v>3</v>
      </c>
      <c r="AY4" s="99" t="s">
        <v>96</v>
      </c>
      <c r="AZ4" s="100" t="s">
        <v>41</v>
      </c>
      <c r="BA4" s="117" t="s">
        <v>0</v>
      </c>
      <c r="BB4" s="80" t="s">
        <v>97</v>
      </c>
    </row>
    <row r="5" spans="2:54" s="50" customFormat="1" ht="30" customHeight="1">
      <c r="B5" s="81">
        <v>1</v>
      </c>
      <c r="C5" s="76">
        <v>0.375</v>
      </c>
      <c r="D5" s="77" t="s">
        <v>40</v>
      </c>
      <c r="E5" s="78">
        <f aca="true" t="shared" si="0" ref="E5:E11">C5+35/(24*60)</f>
        <v>0.3993055555555556</v>
      </c>
      <c r="F5" s="79" t="s">
        <v>46</v>
      </c>
      <c r="G5" s="118" t="s">
        <v>102</v>
      </c>
      <c r="H5" s="95" t="s">
        <v>41</v>
      </c>
      <c r="I5" s="118" t="s">
        <v>98</v>
      </c>
      <c r="J5" s="116" t="s">
        <v>103</v>
      </c>
      <c r="K5" s="79" t="s">
        <v>46</v>
      </c>
      <c r="L5" s="120" t="s">
        <v>3</v>
      </c>
      <c r="M5" s="95" t="s">
        <v>41</v>
      </c>
      <c r="N5" s="115" t="s">
        <v>92</v>
      </c>
      <c r="O5" s="80" t="s">
        <v>99</v>
      </c>
      <c r="P5" s="54"/>
      <c r="Q5" s="55"/>
      <c r="R5" s="55"/>
      <c r="S5" s="55"/>
      <c r="T5" s="54"/>
      <c r="U5" s="57"/>
      <c r="V5" s="55"/>
      <c r="W5" s="54"/>
      <c r="X5" s="54"/>
      <c r="Y5" s="54"/>
      <c r="Z5" s="54"/>
      <c r="AA5" s="63"/>
      <c r="AB5" s="63"/>
      <c r="AC5" s="54"/>
      <c r="AD5" s="57"/>
      <c r="AE5" s="57"/>
      <c r="AF5" s="55"/>
      <c r="AG5" s="54"/>
      <c r="AH5" s="54"/>
      <c r="AI5" s="54"/>
      <c r="AJ5" s="63"/>
      <c r="AK5" s="63"/>
      <c r="AL5" s="54"/>
      <c r="AM5" s="57"/>
      <c r="AN5" s="57"/>
      <c r="AO5" s="55"/>
      <c r="AP5" s="55"/>
      <c r="AQ5" s="55"/>
      <c r="AT5" s="117" t="s">
        <v>2</v>
      </c>
      <c r="AU5" s="100" t="s">
        <v>41</v>
      </c>
      <c r="AV5" s="118" t="s">
        <v>98</v>
      </c>
      <c r="AW5" s="80" t="s">
        <v>1</v>
      </c>
      <c r="AX5" s="51">
        <v>3</v>
      </c>
      <c r="AY5" s="118" t="s">
        <v>89</v>
      </c>
      <c r="AZ5" s="100" t="s">
        <v>41</v>
      </c>
      <c r="BA5" s="118" t="s">
        <v>91</v>
      </c>
      <c r="BB5" s="80" t="s">
        <v>93</v>
      </c>
    </row>
    <row r="6" spans="2:54" s="50" customFormat="1" ht="30" customHeight="1">
      <c r="B6" s="119">
        <f aca="true" t="shared" si="1" ref="B6:B13">B5+1</f>
        <v>2</v>
      </c>
      <c r="C6" s="76">
        <f aca="true" t="shared" si="2" ref="C6:C13">C5+45/(24*60)</f>
        <v>0.40625</v>
      </c>
      <c r="D6" s="77" t="s">
        <v>40</v>
      </c>
      <c r="E6" s="78">
        <f t="shared" si="0"/>
        <v>0.4305555555555556</v>
      </c>
      <c r="F6" s="79" t="s">
        <v>46</v>
      </c>
      <c r="G6" s="120" t="s">
        <v>104</v>
      </c>
      <c r="H6" s="95" t="s">
        <v>41</v>
      </c>
      <c r="I6" s="118" t="s">
        <v>89</v>
      </c>
      <c r="J6" s="116" t="s">
        <v>109</v>
      </c>
      <c r="K6" s="79" t="s">
        <v>46</v>
      </c>
      <c r="L6" s="94" t="s">
        <v>99</v>
      </c>
      <c r="M6" s="95" t="s">
        <v>41</v>
      </c>
      <c r="N6" s="117" t="s">
        <v>105</v>
      </c>
      <c r="O6" s="80" t="s">
        <v>97</v>
      </c>
      <c r="Q6" s="54"/>
      <c r="R6" s="54"/>
      <c r="S6" s="54"/>
      <c r="T6" s="54"/>
      <c r="U6" s="54"/>
      <c r="V6" s="54"/>
      <c r="W6" s="54"/>
      <c r="X6" s="54"/>
      <c r="Y6" s="54"/>
      <c r="Z6" s="69"/>
      <c r="AA6" s="69"/>
      <c r="AB6" s="70"/>
      <c r="AC6" s="60"/>
      <c r="AD6" s="71"/>
      <c r="AE6" s="56"/>
      <c r="AF6" s="56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T6" s="118" t="s">
        <v>94</v>
      </c>
      <c r="AU6" s="100" t="s">
        <v>41</v>
      </c>
      <c r="AV6" s="115" t="s">
        <v>99</v>
      </c>
      <c r="AW6" s="80" t="s">
        <v>2</v>
      </c>
      <c r="AX6" s="51">
        <v>3</v>
      </c>
      <c r="AY6" s="120" t="s">
        <v>93</v>
      </c>
      <c r="AZ6" s="100" t="s">
        <v>41</v>
      </c>
      <c r="BA6" s="100" t="s">
        <v>96</v>
      </c>
      <c r="BB6" s="80" t="s">
        <v>97</v>
      </c>
    </row>
    <row r="7" spans="2:54" s="50" customFormat="1" ht="30" customHeight="1">
      <c r="B7" s="119">
        <f t="shared" si="1"/>
        <v>3</v>
      </c>
      <c r="C7" s="76">
        <f t="shared" si="2"/>
        <v>0.4375</v>
      </c>
      <c r="D7" s="77" t="s">
        <v>40</v>
      </c>
      <c r="E7" s="78">
        <f t="shared" si="0"/>
        <v>0.4618055555555556</v>
      </c>
      <c r="F7" s="79" t="s">
        <v>46</v>
      </c>
      <c r="G7" s="118" t="s">
        <v>102</v>
      </c>
      <c r="H7" s="95" t="s">
        <v>41</v>
      </c>
      <c r="I7" s="118" t="s">
        <v>3</v>
      </c>
      <c r="J7" s="80" t="s">
        <v>110</v>
      </c>
      <c r="K7" s="79" t="s">
        <v>46</v>
      </c>
      <c r="L7" s="118" t="s">
        <v>106</v>
      </c>
      <c r="M7" s="95" t="s">
        <v>41</v>
      </c>
      <c r="N7" s="115" t="s">
        <v>92</v>
      </c>
      <c r="O7" s="80" t="s">
        <v>109</v>
      </c>
      <c r="P7" s="54"/>
      <c r="Q7" s="54"/>
      <c r="T7" s="54"/>
      <c r="U7" s="54"/>
      <c r="V7" s="54"/>
      <c r="W7" s="54"/>
      <c r="X7" s="54"/>
      <c r="Y7" s="54"/>
      <c r="Z7" s="54"/>
      <c r="AA7" s="72"/>
      <c r="AB7" s="54"/>
      <c r="AC7" s="54"/>
      <c r="AD7" s="54"/>
      <c r="AE7" s="73"/>
      <c r="AF7" s="54"/>
      <c r="AG7" s="62"/>
      <c r="AH7" s="62"/>
      <c r="AI7" s="54"/>
      <c r="AJ7" s="54"/>
      <c r="AK7" s="54"/>
      <c r="AL7" s="54"/>
      <c r="AM7" s="54"/>
      <c r="AN7" s="54"/>
      <c r="AO7" s="54"/>
      <c r="AP7" s="54"/>
      <c r="AQ7" s="54"/>
      <c r="AT7" s="118" t="s">
        <v>98</v>
      </c>
      <c r="AU7" s="100" t="s">
        <v>41</v>
      </c>
      <c r="AV7" s="115" t="s">
        <v>100</v>
      </c>
      <c r="AW7" s="116" t="s">
        <v>90</v>
      </c>
      <c r="AX7" s="79" t="s">
        <v>46</v>
      </c>
      <c r="AY7" s="118" t="s">
        <v>94</v>
      </c>
      <c r="AZ7" s="100" t="s">
        <v>41</v>
      </c>
      <c r="BA7" s="118" t="s">
        <v>89</v>
      </c>
      <c r="BB7" s="80" t="s">
        <v>1</v>
      </c>
    </row>
    <row r="8" spans="2:54" s="50" customFormat="1" ht="30" customHeight="1">
      <c r="B8" s="119">
        <f t="shared" si="1"/>
        <v>4</v>
      </c>
      <c r="C8" s="76">
        <f t="shared" si="2"/>
        <v>0.46875</v>
      </c>
      <c r="D8" s="77" t="s">
        <v>40</v>
      </c>
      <c r="E8" s="78">
        <f t="shared" si="0"/>
        <v>0.4930555555555556</v>
      </c>
      <c r="F8" s="79" t="s">
        <v>46</v>
      </c>
      <c r="G8" s="118" t="s">
        <v>103</v>
      </c>
      <c r="H8" s="95" t="s">
        <v>41</v>
      </c>
      <c r="I8" s="115" t="s">
        <v>99</v>
      </c>
      <c r="J8" s="80" t="s">
        <v>92</v>
      </c>
      <c r="K8" s="79" t="s">
        <v>46</v>
      </c>
      <c r="L8" s="120" t="s">
        <v>107</v>
      </c>
      <c r="M8" s="95" t="s">
        <v>41</v>
      </c>
      <c r="N8" s="95" t="s">
        <v>105</v>
      </c>
      <c r="O8" s="80" t="s">
        <v>3</v>
      </c>
      <c r="P8" s="54"/>
      <c r="Q8" s="54"/>
      <c r="S8" s="54"/>
      <c r="T8" s="54"/>
      <c r="V8" s="54"/>
      <c r="W8" s="54"/>
      <c r="X8" s="54"/>
      <c r="Y8" s="54"/>
      <c r="Z8" s="54"/>
      <c r="AA8" s="74"/>
      <c r="AB8" s="54"/>
      <c r="AC8" s="54"/>
      <c r="AD8" s="54"/>
      <c r="AE8" s="74"/>
      <c r="AF8" s="54"/>
      <c r="AG8" s="62"/>
      <c r="AH8" s="62"/>
      <c r="AI8" s="54"/>
      <c r="AJ8" s="54"/>
      <c r="AK8" s="54"/>
      <c r="AL8" s="54"/>
      <c r="AM8" s="54"/>
      <c r="AN8" s="54"/>
      <c r="AO8" s="54"/>
      <c r="AP8" s="54"/>
      <c r="AQ8" s="54"/>
      <c r="AT8" s="122" t="s">
        <v>92</v>
      </c>
      <c r="AU8" s="100" t="s">
        <v>41</v>
      </c>
      <c r="AV8" s="118" t="s">
        <v>98</v>
      </c>
      <c r="AW8" s="116" t="s">
        <v>94</v>
      </c>
      <c r="AX8" s="51">
        <v>3</v>
      </c>
      <c r="AY8" s="117" t="s">
        <v>0</v>
      </c>
      <c r="AZ8" s="100" t="s">
        <v>41</v>
      </c>
      <c r="BA8" s="115" t="s">
        <v>99</v>
      </c>
      <c r="BB8" s="80" t="s">
        <v>3</v>
      </c>
    </row>
    <row r="9" spans="2:54" s="50" customFormat="1" ht="30" customHeight="1">
      <c r="B9" s="119">
        <f t="shared" si="1"/>
        <v>5</v>
      </c>
      <c r="C9" s="76">
        <f t="shared" si="2"/>
        <v>0.5</v>
      </c>
      <c r="D9" s="77" t="s">
        <v>40</v>
      </c>
      <c r="E9" s="78">
        <f t="shared" si="0"/>
        <v>0.5243055555555556</v>
      </c>
      <c r="F9" s="51">
        <v>4</v>
      </c>
      <c r="G9" s="118" t="s">
        <v>12</v>
      </c>
      <c r="H9" s="95" t="s">
        <v>41</v>
      </c>
      <c r="I9" s="115" t="s">
        <v>107</v>
      </c>
      <c r="J9" s="116" t="s">
        <v>103</v>
      </c>
      <c r="K9" s="51">
        <v>4</v>
      </c>
      <c r="L9" s="118" t="s">
        <v>99</v>
      </c>
      <c r="M9" s="95" t="s">
        <v>41</v>
      </c>
      <c r="N9" s="118" t="s">
        <v>2</v>
      </c>
      <c r="O9" s="80" t="s">
        <v>92</v>
      </c>
      <c r="P9" s="54"/>
      <c r="Q9" s="54"/>
      <c r="S9" s="54"/>
      <c r="T9" s="54"/>
      <c r="U9" s="54"/>
      <c r="V9" s="54"/>
      <c r="W9" s="54"/>
      <c r="X9" s="54"/>
      <c r="Y9" s="54"/>
      <c r="Z9" s="54"/>
      <c r="AA9" s="61"/>
      <c r="AB9" s="54"/>
      <c r="AC9" s="54"/>
      <c r="AD9" s="54"/>
      <c r="AE9" s="57"/>
      <c r="AF9" s="57"/>
      <c r="AG9" s="62"/>
      <c r="AH9" s="62"/>
      <c r="AI9" s="54"/>
      <c r="AJ9" s="54"/>
      <c r="AK9" s="54"/>
      <c r="AL9" s="54"/>
      <c r="AM9" s="54"/>
      <c r="AN9" s="54"/>
      <c r="AO9" s="54"/>
      <c r="AP9" s="54"/>
      <c r="AQ9" s="54"/>
      <c r="AT9" s="118" t="s">
        <v>99</v>
      </c>
      <c r="AU9" s="100" t="s">
        <v>41</v>
      </c>
      <c r="AV9" s="100" t="s">
        <v>96</v>
      </c>
      <c r="AW9" s="80" t="s">
        <v>3</v>
      </c>
      <c r="AX9" s="79" t="s">
        <v>46</v>
      </c>
      <c r="AY9" s="118" t="s">
        <v>101</v>
      </c>
      <c r="AZ9" s="100" t="s">
        <v>41</v>
      </c>
      <c r="BA9" s="121" t="s">
        <v>92</v>
      </c>
      <c r="BB9" s="80" t="s">
        <v>97</v>
      </c>
    </row>
    <row r="10" spans="2:54" s="50" customFormat="1" ht="30" customHeight="1">
      <c r="B10" s="119">
        <f t="shared" si="1"/>
        <v>6</v>
      </c>
      <c r="C10" s="76">
        <f t="shared" si="2"/>
        <v>0.53125</v>
      </c>
      <c r="D10" s="77" t="s">
        <v>40</v>
      </c>
      <c r="E10" s="78">
        <f t="shared" si="0"/>
        <v>0.5555555555555556</v>
      </c>
      <c r="F10" s="51">
        <v>4</v>
      </c>
      <c r="G10" s="122" t="s">
        <v>103</v>
      </c>
      <c r="H10" s="95" t="s">
        <v>41</v>
      </c>
      <c r="I10" s="117" t="s">
        <v>92</v>
      </c>
      <c r="J10" s="80" t="s">
        <v>110</v>
      </c>
      <c r="K10" s="51">
        <v>4</v>
      </c>
      <c r="L10" s="118" t="s">
        <v>98</v>
      </c>
      <c r="M10" s="95" t="s">
        <v>41</v>
      </c>
      <c r="N10" s="115" t="s">
        <v>108</v>
      </c>
      <c r="O10" s="80" t="s">
        <v>2</v>
      </c>
      <c r="P10" s="54"/>
      <c r="Q10" s="54"/>
      <c r="R10" s="54"/>
      <c r="S10" s="54"/>
      <c r="T10" s="54"/>
      <c r="V10" s="54"/>
      <c r="W10" s="54"/>
      <c r="X10" s="54"/>
      <c r="Y10" s="56"/>
      <c r="Z10" s="56"/>
      <c r="AA10" s="54"/>
      <c r="AB10" s="54"/>
      <c r="AC10" s="54"/>
      <c r="AD10" s="54"/>
      <c r="AE10" s="54"/>
      <c r="AF10" s="55"/>
      <c r="AG10" s="55"/>
      <c r="AH10" s="55"/>
      <c r="AI10" s="54"/>
      <c r="AJ10" s="54"/>
      <c r="AK10" s="54"/>
      <c r="AL10" s="54"/>
      <c r="AM10" s="54"/>
      <c r="AN10" s="54"/>
      <c r="AO10" s="54"/>
      <c r="AP10" s="54"/>
      <c r="AQ10" s="54"/>
      <c r="AT10" s="118" t="s">
        <v>89</v>
      </c>
      <c r="AU10" s="100" t="s">
        <v>41</v>
      </c>
      <c r="AV10" s="117" t="s">
        <v>2</v>
      </c>
      <c r="AW10" s="80" t="s">
        <v>3</v>
      </c>
      <c r="AX10" s="79" t="s">
        <v>46</v>
      </c>
      <c r="AY10" s="118" t="s">
        <v>94</v>
      </c>
      <c r="AZ10" s="100" t="s">
        <v>41</v>
      </c>
      <c r="BA10" s="118" t="s">
        <v>98</v>
      </c>
      <c r="BB10" s="116" t="s">
        <v>95</v>
      </c>
    </row>
    <row r="11" spans="2:54" ht="30" customHeight="1">
      <c r="B11" s="119">
        <f t="shared" si="1"/>
        <v>7</v>
      </c>
      <c r="C11" s="76">
        <f t="shared" si="2"/>
        <v>0.5625</v>
      </c>
      <c r="D11" s="77" t="s">
        <v>40</v>
      </c>
      <c r="E11" s="78">
        <f t="shared" si="0"/>
        <v>0.5868055555555556</v>
      </c>
      <c r="F11" s="51">
        <v>4</v>
      </c>
      <c r="G11" s="118" t="s">
        <v>12</v>
      </c>
      <c r="H11" s="95" t="s">
        <v>41</v>
      </c>
      <c r="I11" s="118" t="s">
        <v>99</v>
      </c>
      <c r="J11" s="80" t="s">
        <v>108</v>
      </c>
      <c r="K11" s="51">
        <v>4</v>
      </c>
      <c r="L11" s="118" t="s">
        <v>107</v>
      </c>
      <c r="M11" s="95" t="s">
        <v>41</v>
      </c>
      <c r="N11" s="121" t="s">
        <v>109</v>
      </c>
      <c r="O11" s="80" t="s">
        <v>12</v>
      </c>
      <c r="AT11" s="118" t="s">
        <v>99</v>
      </c>
      <c r="AU11" s="100" t="s">
        <v>41</v>
      </c>
      <c r="AV11" s="115" t="s">
        <v>101</v>
      </c>
      <c r="AW11" s="80" t="s">
        <v>2</v>
      </c>
      <c r="AX11" s="79" t="s">
        <v>46</v>
      </c>
      <c r="AY11" s="99" t="s">
        <v>96</v>
      </c>
      <c r="AZ11" s="100" t="s">
        <v>41</v>
      </c>
      <c r="BA11" s="121" t="s">
        <v>92</v>
      </c>
      <c r="BB11" s="116" t="s">
        <v>94</v>
      </c>
    </row>
    <row r="12" spans="1:54" ht="30" customHeight="1">
      <c r="A12" s="46"/>
      <c r="B12" s="119">
        <f t="shared" si="1"/>
        <v>8</v>
      </c>
      <c r="C12" s="76">
        <f t="shared" si="2"/>
        <v>0.59375</v>
      </c>
      <c r="D12" s="77" t="s">
        <v>40</v>
      </c>
      <c r="E12" s="78">
        <f>C12+35/(24*60)</f>
        <v>0.6180555555555556</v>
      </c>
      <c r="F12" s="51">
        <v>4</v>
      </c>
      <c r="G12" s="122" t="s">
        <v>103</v>
      </c>
      <c r="H12" s="95" t="s">
        <v>41</v>
      </c>
      <c r="I12" s="118" t="s">
        <v>98</v>
      </c>
      <c r="J12" s="80" t="s">
        <v>99</v>
      </c>
      <c r="K12" s="51">
        <v>4</v>
      </c>
      <c r="L12" s="118" t="s">
        <v>92</v>
      </c>
      <c r="M12" s="95" t="s">
        <v>41</v>
      </c>
      <c r="N12" s="117" t="s">
        <v>108</v>
      </c>
      <c r="O12" s="116" t="s">
        <v>109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T12" s="118" t="s">
        <v>100</v>
      </c>
      <c r="AU12" s="100" t="s">
        <v>41</v>
      </c>
      <c r="AV12" s="117" t="s">
        <v>2</v>
      </c>
      <c r="AW12" s="80" t="s">
        <v>97</v>
      </c>
      <c r="AX12" s="79"/>
      <c r="AY12" s="118"/>
      <c r="AZ12" s="100"/>
      <c r="BA12" s="121"/>
      <c r="BB12" s="80"/>
    </row>
    <row r="13" spans="1:43" ht="30" customHeight="1">
      <c r="A13" s="46"/>
      <c r="B13" s="119">
        <f t="shared" si="1"/>
        <v>9</v>
      </c>
      <c r="C13" s="76">
        <f t="shared" si="2"/>
        <v>0.625</v>
      </c>
      <c r="D13" s="77" t="s">
        <v>40</v>
      </c>
      <c r="E13" s="78">
        <f>C13+35/(24*60)</f>
        <v>0.6493055555555556</v>
      </c>
      <c r="F13" s="51">
        <v>4</v>
      </c>
      <c r="G13" s="118" t="s">
        <v>109</v>
      </c>
      <c r="H13" s="100" t="s">
        <v>41</v>
      </c>
      <c r="I13" s="115" t="s">
        <v>2</v>
      </c>
      <c r="J13" s="80" t="s">
        <v>110</v>
      </c>
      <c r="K13" s="79"/>
      <c r="L13" s="141"/>
      <c r="M13" s="142"/>
      <c r="N13" s="143"/>
      <c r="O13" s="80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2:43" s="50" customFormat="1" ht="27.75" customHeight="1">
      <c r="B14" s="127"/>
      <c r="C14" s="128"/>
      <c r="D14" s="129"/>
      <c r="E14" s="128"/>
      <c r="F14" s="130"/>
      <c r="G14" s="131"/>
      <c r="H14" s="132"/>
      <c r="I14" s="137"/>
      <c r="J14" s="135"/>
      <c r="K14" s="130"/>
      <c r="L14" s="131"/>
      <c r="M14" s="132"/>
      <c r="N14" s="133"/>
      <c r="O14" s="135"/>
      <c r="P14" s="52"/>
      <c r="Q14" s="52"/>
      <c r="R14" s="52"/>
      <c r="S14" s="52"/>
      <c r="T14" s="53"/>
      <c r="U14" s="53"/>
      <c r="V14" s="53"/>
      <c r="W14" s="53"/>
      <c r="X14" s="53"/>
      <c r="Y14" s="53"/>
      <c r="Z14" s="53"/>
      <c r="AA14" s="53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2:43" s="50" customFormat="1" ht="27.75" customHeight="1">
      <c r="B15" s="239">
        <v>44037</v>
      </c>
      <c r="C15" s="239"/>
      <c r="D15" s="239"/>
      <c r="E15" s="138" t="s">
        <v>31</v>
      </c>
      <c r="F15" s="66" t="s">
        <v>32</v>
      </c>
      <c r="G15" s="229" t="s">
        <v>88</v>
      </c>
      <c r="H15" s="229"/>
      <c r="I15" s="229"/>
      <c r="J15" s="229"/>
      <c r="K15" s="229"/>
      <c r="L15" s="97" t="s">
        <v>78</v>
      </c>
      <c r="M15" s="97"/>
      <c r="N15" s="97"/>
      <c r="O15" s="66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s="50" customFormat="1" ht="27.75" customHeight="1">
      <c r="B16" s="233" t="s">
        <v>45</v>
      </c>
      <c r="C16" s="233" t="s">
        <v>34</v>
      </c>
      <c r="D16" s="233"/>
      <c r="E16" s="233"/>
      <c r="F16" s="234" t="s">
        <v>35</v>
      </c>
      <c r="G16" s="234"/>
      <c r="H16" s="234"/>
      <c r="I16" s="234"/>
      <c r="J16" s="234"/>
      <c r="K16" s="234" t="s">
        <v>36</v>
      </c>
      <c r="L16" s="234"/>
      <c r="M16" s="234"/>
      <c r="N16" s="234"/>
      <c r="O16" s="234"/>
      <c r="P16" s="54"/>
      <c r="Q16" s="54"/>
      <c r="R16" s="54"/>
      <c r="S16" s="54"/>
      <c r="T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s="50" customFormat="1" ht="27.75" customHeight="1">
      <c r="B17" s="233"/>
      <c r="C17" s="233"/>
      <c r="D17" s="233"/>
      <c r="E17" s="233"/>
      <c r="F17" s="93" t="s">
        <v>37</v>
      </c>
      <c r="G17" s="235" t="s">
        <v>38</v>
      </c>
      <c r="H17" s="235"/>
      <c r="I17" s="235"/>
      <c r="J17" s="93" t="s">
        <v>39</v>
      </c>
      <c r="K17" s="93" t="s">
        <v>37</v>
      </c>
      <c r="L17" s="230" t="s">
        <v>38</v>
      </c>
      <c r="M17" s="231"/>
      <c r="N17" s="232"/>
      <c r="O17" s="93" t="s">
        <v>39</v>
      </c>
      <c r="P17" s="54"/>
      <c r="Q17" s="54"/>
      <c r="R17" s="54"/>
      <c r="S17" s="54"/>
      <c r="T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2:43" s="50" customFormat="1" ht="30.75" customHeight="1">
      <c r="B18" s="119">
        <f>1</f>
        <v>1</v>
      </c>
      <c r="C18" s="76">
        <v>0.375</v>
      </c>
      <c r="D18" s="77" t="s">
        <v>40</v>
      </c>
      <c r="E18" s="78">
        <f>C18+19/(24*60)</f>
        <v>0.38819444444444445</v>
      </c>
      <c r="F18" s="79">
        <v>2</v>
      </c>
      <c r="G18" s="118" t="s">
        <v>97</v>
      </c>
      <c r="H18" s="95" t="s">
        <v>41</v>
      </c>
      <c r="I18" s="118" t="s">
        <v>92</v>
      </c>
      <c r="J18" s="116" t="s">
        <v>108</v>
      </c>
      <c r="K18" s="79">
        <v>2</v>
      </c>
      <c r="L18" s="125" t="s">
        <v>0</v>
      </c>
      <c r="M18" s="95" t="s">
        <v>41</v>
      </c>
      <c r="N18" s="118" t="s">
        <v>2</v>
      </c>
      <c r="O18" s="80" t="s">
        <v>109</v>
      </c>
      <c r="P18" s="54"/>
      <c r="Q18" s="54"/>
      <c r="R18" s="54"/>
      <c r="S18" s="54"/>
      <c r="T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2:43" s="50" customFormat="1" ht="30.75" customHeight="1">
      <c r="B19" s="119">
        <f>B18+1</f>
        <v>2</v>
      </c>
      <c r="C19" s="76">
        <f>E18+15/(24*60)</f>
        <v>0.39861111111111114</v>
      </c>
      <c r="D19" s="77" t="s">
        <v>40</v>
      </c>
      <c r="E19" s="78">
        <f>C19+19/(24*60)</f>
        <v>0.4118055555555556</v>
      </c>
      <c r="F19" s="79">
        <v>2</v>
      </c>
      <c r="G19" s="118" t="s">
        <v>97</v>
      </c>
      <c r="H19" s="95" t="s">
        <v>41</v>
      </c>
      <c r="I19" s="122" t="s">
        <v>109</v>
      </c>
      <c r="J19" s="80" t="s">
        <v>92</v>
      </c>
      <c r="K19" s="79">
        <v>2</v>
      </c>
      <c r="L19" s="125" t="s">
        <v>0</v>
      </c>
      <c r="M19" s="95" t="s">
        <v>41</v>
      </c>
      <c r="N19" s="115" t="s">
        <v>108</v>
      </c>
      <c r="O19" s="116" t="s">
        <v>2</v>
      </c>
      <c r="P19" s="54"/>
      <c r="Q19" s="54"/>
      <c r="R19" s="54"/>
      <c r="S19" s="54"/>
      <c r="T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43" s="50" customFormat="1" ht="30.75" customHeight="1">
      <c r="B20" s="119">
        <f>B19+1</f>
        <v>3</v>
      </c>
      <c r="C20" s="76">
        <f>E19+15/(24*60)</f>
        <v>0.4222222222222223</v>
      </c>
      <c r="D20" s="77" t="s">
        <v>40</v>
      </c>
      <c r="E20" s="78">
        <f>C20+19/(24*60)</f>
        <v>0.43541666666666673</v>
      </c>
      <c r="F20" s="79">
        <v>2</v>
      </c>
      <c r="G20" s="95" t="s">
        <v>92</v>
      </c>
      <c r="H20" s="95" t="s">
        <v>41</v>
      </c>
      <c r="I20" s="115" t="s">
        <v>109</v>
      </c>
      <c r="J20" s="80" t="s">
        <v>110</v>
      </c>
      <c r="K20" s="79">
        <v>2</v>
      </c>
      <c r="L20" s="118" t="s">
        <v>2</v>
      </c>
      <c r="M20" s="95" t="s">
        <v>41</v>
      </c>
      <c r="N20" s="115" t="s">
        <v>108</v>
      </c>
      <c r="O20" s="116" t="s">
        <v>0</v>
      </c>
      <c r="P20" s="54"/>
      <c r="Q20" s="54"/>
      <c r="R20" s="54"/>
      <c r="S20" s="54"/>
      <c r="T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2:43" s="50" customFormat="1" ht="30.75" customHeight="1">
      <c r="B21" s="119">
        <f>B20+1</f>
        <v>4</v>
      </c>
      <c r="C21" s="76">
        <f>E20+15/(24*60)</f>
        <v>0.4458333333333334</v>
      </c>
      <c r="D21" s="77" t="s">
        <v>40</v>
      </c>
      <c r="E21" s="78">
        <f>C21+19/(24*60)</f>
        <v>0.45902777777777787</v>
      </c>
      <c r="F21" s="79">
        <v>2</v>
      </c>
      <c r="G21" s="214" t="s">
        <v>48</v>
      </c>
      <c r="H21" s="215"/>
      <c r="I21" s="216"/>
      <c r="J21" s="126" t="s">
        <v>79</v>
      </c>
      <c r="K21" s="79"/>
      <c r="L21" s="94"/>
      <c r="M21" s="95"/>
      <c r="N21" s="96"/>
      <c r="O21" s="80"/>
      <c r="P21" s="54"/>
      <c r="Q21" s="54"/>
      <c r="R21" s="54"/>
      <c r="S21" s="54"/>
      <c r="T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2:43" s="50" customFormat="1" ht="30.75" customHeight="1">
      <c r="B22" s="233" t="s">
        <v>33</v>
      </c>
      <c r="C22" s="233" t="s">
        <v>34</v>
      </c>
      <c r="D22" s="233"/>
      <c r="E22" s="233"/>
      <c r="F22" s="234" t="s">
        <v>42</v>
      </c>
      <c r="G22" s="234"/>
      <c r="H22" s="234"/>
      <c r="I22" s="234"/>
      <c r="J22" s="234"/>
      <c r="K22" s="236" t="s">
        <v>43</v>
      </c>
      <c r="L22" s="237"/>
      <c r="M22" s="237"/>
      <c r="N22" s="237"/>
      <c r="O22" s="237"/>
      <c r="P22" s="54"/>
      <c r="Q22" s="54"/>
      <c r="R22" s="54"/>
      <c r="S22" s="54"/>
      <c r="T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2:43" s="50" customFormat="1" ht="30.75" customHeight="1">
      <c r="B23" s="233"/>
      <c r="C23" s="233"/>
      <c r="D23" s="233"/>
      <c r="E23" s="233"/>
      <c r="F23" s="93" t="s">
        <v>37</v>
      </c>
      <c r="G23" s="235" t="s">
        <v>38</v>
      </c>
      <c r="H23" s="235"/>
      <c r="I23" s="235"/>
      <c r="J23" s="93" t="s">
        <v>39</v>
      </c>
      <c r="K23" s="93" t="s">
        <v>37</v>
      </c>
      <c r="L23" s="230" t="s">
        <v>38</v>
      </c>
      <c r="M23" s="231"/>
      <c r="N23" s="232"/>
      <c r="O23" s="93" t="s">
        <v>39</v>
      </c>
      <c r="P23" s="54"/>
      <c r="Q23" s="54"/>
      <c r="R23" s="54"/>
      <c r="S23" s="54"/>
      <c r="T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2:43" s="50" customFormat="1" ht="30.75" customHeight="1">
      <c r="B24" s="81">
        <v>1</v>
      </c>
      <c r="C24" s="76">
        <v>0.375</v>
      </c>
      <c r="D24" s="77" t="s">
        <v>40</v>
      </c>
      <c r="E24" s="78">
        <f aca="true" t="shared" si="3" ref="E24:E30">C24+35/(24*60)</f>
        <v>0.3993055555555556</v>
      </c>
      <c r="F24" s="217" t="s">
        <v>85</v>
      </c>
      <c r="G24" s="218"/>
      <c r="H24" s="218"/>
      <c r="I24" s="218"/>
      <c r="J24" s="219"/>
      <c r="K24" s="51">
        <v>3</v>
      </c>
      <c r="L24" s="100" t="s">
        <v>92</v>
      </c>
      <c r="M24" s="95" t="s">
        <v>41</v>
      </c>
      <c r="N24" s="115" t="s">
        <v>99</v>
      </c>
      <c r="O24" s="80" t="s">
        <v>3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2:43" s="50" customFormat="1" ht="30.75" customHeight="1">
      <c r="B25" s="119">
        <f aca="true" t="shared" si="4" ref="B25:B33">B24+1</f>
        <v>2</v>
      </c>
      <c r="C25" s="76">
        <f aca="true" t="shared" si="5" ref="C25:C33">C24+45/(24*60)</f>
        <v>0.40625</v>
      </c>
      <c r="D25" s="77" t="s">
        <v>40</v>
      </c>
      <c r="E25" s="78">
        <f t="shared" si="3"/>
        <v>0.4305555555555556</v>
      </c>
      <c r="F25" s="220"/>
      <c r="G25" s="221"/>
      <c r="H25" s="221"/>
      <c r="I25" s="221"/>
      <c r="J25" s="222"/>
      <c r="K25" s="51">
        <v>3</v>
      </c>
      <c r="L25" s="125" t="s">
        <v>3</v>
      </c>
      <c r="M25" s="95" t="s">
        <v>41</v>
      </c>
      <c r="N25" s="115" t="s">
        <v>110</v>
      </c>
      <c r="O25" s="80" t="s">
        <v>99</v>
      </c>
      <c r="P25" s="54"/>
      <c r="Q25" s="54"/>
      <c r="R25" s="55"/>
      <c r="S25" s="55"/>
      <c r="T25" s="54"/>
      <c r="U25" s="54"/>
      <c r="V25" s="54"/>
      <c r="W25" s="55"/>
      <c r="X25" s="54"/>
      <c r="Y25" s="54"/>
      <c r="Z25" s="54"/>
      <c r="AA25" s="54"/>
      <c r="AB25" s="54"/>
      <c r="AC25" s="54"/>
      <c r="AD25" s="56"/>
      <c r="AE25" s="54"/>
      <c r="AF25" s="54"/>
      <c r="AG25" s="54"/>
      <c r="AH25" s="54"/>
      <c r="AI25" s="54"/>
      <c r="AJ25" s="54"/>
      <c r="AK25" s="54"/>
      <c r="AL25" s="54"/>
      <c r="AM25" s="56"/>
      <c r="AN25" s="54"/>
      <c r="AO25" s="54"/>
      <c r="AP25" s="54"/>
      <c r="AQ25" s="54"/>
    </row>
    <row r="26" spans="2:43" s="50" customFormat="1" ht="30.75" customHeight="1">
      <c r="B26" s="119">
        <f t="shared" si="4"/>
        <v>3</v>
      </c>
      <c r="C26" s="76">
        <f t="shared" si="5"/>
        <v>0.4375</v>
      </c>
      <c r="D26" s="77" t="s">
        <v>40</v>
      </c>
      <c r="E26" s="78">
        <f t="shared" si="3"/>
        <v>0.4618055555555556</v>
      </c>
      <c r="F26" s="223"/>
      <c r="G26" s="224"/>
      <c r="H26" s="224"/>
      <c r="I26" s="224"/>
      <c r="J26" s="225"/>
      <c r="K26" s="51">
        <v>3</v>
      </c>
      <c r="L26" s="94" t="s">
        <v>92</v>
      </c>
      <c r="M26" s="95" t="s">
        <v>41</v>
      </c>
      <c r="N26" s="115" t="s">
        <v>2</v>
      </c>
      <c r="O26" s="80" t="s">
        <v>110</v>
      </c>
      <c r="P26" s="54"/>
      <c r="Q26" s="57"/>
      <c r="R26" s="57"/>
      <c r="S26" s="58"/>
      <c r="T26" s="58"/>
      <c r="U26" s="54"/>
      <c r="Y26" s="54"/>
      <c r="AA26" s="54"/>
      <c r="AB26" s="59"/>
      <c r="AC26" s="60"/>
      <c r="AD26" s="54"/>
      <c r="AE26" s="54"/>
      <c r="AF26" s="61"/>
      <c r="AG26" s="62"/>
      <c r="AH26" s="62"/>
      <c r="AI26" s="54"/>
      <c r="AJ26" s="54"/>
      <c r="AK26" s="57"/>
      <c r="AL26" s="57"/>
      <c r="AM26" s="54"/>
      <c r="AN26" s="54"/>
      <c r="AO26" s="57"/>
      <c r="AP26" s="57"/>
      <c r="AQ26" s="62"/>
    </row>
    <row r="27" spans="2:43" s="50" customFormat="1" ht="30.75" customHeight="1">
      <c r="B27" s="119">
        <f t="shared" si="4"/>
        <v>4</v>
      </c>
      <c r="C27" s="76">
        <f t="shared" si="5"/>
        <v>0.46875</v>
      </c>
      <c r="D27" s="77" t="s">
        <v>40</v>
      </c>
      <c r="E27" s="78">
        <f t="shared" si="3"/>
        <v>0.4930555555555556</v>
      </c>
      <c r="F27" s="79" t="s">
        <v>52</v>
      </c>
      <c r="G27" s="120" t="s">
        <v>109</v>
      </c>
      <c r="H27" s="95" t="s">
        <v>41</v>
      </c>
      <c r="I27" s="100" t="s">
        <v>0</v>
      </c>
      <c r="J27" s="80" t="s">
        <v>2</v>
      </c>
      <c r="K27" s="79" t="s">
        <v>52</v>
      </c>
      <c r="L27" s="120" t="s">
        <v>108</v>
      </c>
      <c r="M27" s="95" t="s">
        <v>41</v>
      </c>
      <c r="N27" s="123" t="s">
        <v>111</v>
      </c>
      <c r="O27" s="116" t="s">
        <v>12</v>
      </c>
      <c r="P27" s="54"/>
      <c r="Q27" s="57"/>
      <c r="R27" s="57"/>
      <c r="S27" s="58"/>
      <c r="T27" s="58"/>
      <c r="U27" s="54"/>
      <c r="V27" s="54"/>
      <c r="W27" s="58"/>
      <c r="X27" s="54"/>
      <c r="Y27" s="54"/>
      <c r="Z27" s="54"/>
      <c r="AA27" s="54"/>
      <c r="AB27" s="59"/>
      <c r="AC27" s="60"/>
      <c r="AD27" s="54"/>
      <c r="AE27" s="54"/>
      <c r="AF27" s="61"/>
      <c r="AG27" s="62"/>
      <c r="AH27" s="62"/>
      <c r="AI27" s="54"/>
      <c r="AJ27" s="54"/>
      <c r="AK27" s="57"/>
      <c r="AL27" s="57"/>
      <c r="AM27" s="54"/>
      <c r="AN27" s="54"/>
      <c r="AO27" s="57"/>
      <c r="AP27" s="57"/>
      <c r="AQ27" s="62"/>
    </row>
    <row r="28" spans="2:43" s="50" customFormat="1" ht="30.75" customHeight="1">
      <c r="B28" s="119">
        <f t="shared" si="4"/>
        <v>5</v>
      </c>
      <c r="C28" s="76">
        <f t="shared" si="5"/>
        <v>0.5</v>
      </c>
      <c r="D28" s="77" t="s">
        <v>40</v>
      </c>
      <c r="E28" s="78">
        <f t="shared" si="3"/>
        <v>0.5243055555555556</v>
      </c>
      <c r="F28" s="51">
        <v>3</v>
      </c>
      <c r="G28" s="125" t="s">
        <v>99</v>
      </c>
      <c r="H28" s="95" t="s">
        <v>41</v>
      </c>
      <c r="I28" s="121" t="s">
        <v>2</v>
      </c>
      <c r="J28" s="80" t="s">
        <v>109</v>
      </c>
      <c r="K28" s="51">
        <v>3</v>
      </c>
      <c r="L28" s="125" t="s">
        <v>3</v>
      </c>
      <c r="M28" s="100" t="s">
        <v>41</v>
      </c>
      <c r="N28" s="121" t="s">
        <v>109</v>
      </c>
      <c r="O28" s="116" t="s">
        <v>92</v>
      </c>
      <c r="P28" s="54"/>
      <c r="Q28" s="57"/>
      <c r="S28" s="58"/>
      <c r="T28" s="58"/>
      <c r="U28" s="54"/>
      <c r="V28" s="54"/>
      <c r="W28" s="58"/>
      <c r="X28" s="54"/>
      <c r="Y28" s="54"/>
      <c r="Z28" s="54"/>
      <c r="AA28" s="54"/>
      <c r="AB28" s="59"/>
      <c r="AC28" s="60"/>
      <c r="AD28" s="54"/>
      <c r="AE28" s="54"/>
      <c r="AF28" s="61"/>
      <c r="AG28" s="62"/>
      <c r="AH28" s="62"/>
      <c r="AI28" s="54"/>
      <c r="AJ28" s="54"/>
      <c r="AK28" s="57"/>
      <c r="AL28" s="57"/>
      <c r="AM28" s="54"/>
      <c r="AN28" s="54"/>
      <c r="AO28" s="57"/>
      <c r="AP28" s="57"/>
      <c r="AQ28" s="62"/>
    </row>
    <row r="29" spans="2:43" s="50" customFormat="1" ht="30.75" customHeight="1">
      <c r="B29" s="119">
        <f t="shared" si="4"/>
        <v>6</v>
      </c>
      <c r="C29" s="76">
        <f t="shared" si="5"/>
        <v>0.53125</v>
      </c>
      <c r="D29" s="77" t="s">
        <v>40</v>
      </c>
      <c r="E29" s="78">
        <f t="shared" si="3"/>
        <v>0.5555555555555556</v>
      </c>
      <c r="F29" s="79" t="s">
        <v>52</v>
      </c>
      <c r="G29" s="118" t="s">
        <v>12</v>
      </c>
      <c r="H29" s="95" t="s">
        <v>41</v>
      </c>
      <c r="I29" s="121" t="s">
        <v>2</v>
      </c>
      <c r="J29" s="80" t="s">
        <v>0</v>
      </c>
      <c r="K29" s="79" t="s">
        <v>52</v>
      </c>
      <c r="L29" s="124" t="s">
        <v>100</v>
      </c>
      <c r="M29" s="95" t="s">
        <v>41</v>
      </c>
      <c r="N29" s="96" t="s">
        <v>92</v>
      </c>
      <c r="O29" s="80" t="s">
        <v>110</v>
      </c>
      <c r="P29" s="54"/>
      <c r="Q29" s="57"/>
      <c r="R29" s="57"/>
      <c r="S29" s="58"/>
      <c r="T29" s="58"/>
      <c r="U29" s="54"/>
      <c r="V29" s="54"/>
      <c r="W29" s="58"/>
      <c r="X29" s="54"/>
      <c r="Y29" s="54"/>
      <c r="Z29" s="54"/>
      <c r="AA29" s="54"/>
      <c r="AB29" s="59"/>
      <c r="AC29" s="60"/>
      <c r="AD29" s="54"/>
      <c r="AE29" s="54"/>
      <c r="AF29" s="61"/>
      <c r="AG29" s="62"/>
      <c r="AH29" s="62"/>
      <c r="AI29" s="54"/>
      <c r="AJ29" s="54"/>
      <c r="AK29" s="57"/>
      <c r="AL29" s="57"/>
      <c r="AM29" s="54"/>
      <c r="AN29" s="54"/>
      <c r="AO29" s="57"/>
      <c r="AP29" s="57"/>
      <c r="AQ29" s="62"/>
    </row>
    <row r="30" spans="2:15" ht="30.75" customHeight="1">
      <c r="B30" s="119">
        <f t="shared" si="4"/>
        <v>7</v>
      </c>
      <c r="C30" s="76">
        <f t="shared" si="5"/>
        <v>0.5625</v>
      </c>
      <c r="D30" s="77" t="s">
        <v>40</v>
      </c>
      <c r="E30" s="78">
        <f t="shared" si="3"/>
        <v>0.5868055555555556</v>
      </c>
      <c r="F30" s="79" t="s">
        <v>52</v>
      </c>
      <c r="G30" s="120" t="s">
        <v>0</v>
      </c>
      <c r="H30" s="95" t="s">
        <v>41</v>
      </c>
      <c r="I30" s="121" t="s">
        <v>110</v>
      </c>
      <c r="J30" s="116" t="s">
        <v>3</v>
      </c>
      <c r="K30" s="51">
        <v>3</v>
      </c>
      <c r="L30" s="120" t="s">
        <v>109</v>
      </c>
      <c r="M30" s="95" t="s">
        <v>41</v>
      </c>
      <c r="N30" s="115" t="s">
        <v>110</v>
      </c>
      <c r="O30" s="80" t="s">
        <v>2</v>
      </c>
    </row>
    <row r="31" spans="2:15" ht="30.75" customHeight="1">
      <c r="B31" s="119">
        <f t="shared" si="4"/>
        <v>8</v>
      </c>
      <c r="C31" s="76">
        <f t="shared" si="5"/>
        <v>0.59375</v>
      </c>
      <c r="D31" s="77" t="s">
        <v>40</v>
      </c>
      <c r="E31" s="78">
        <f>C31+35/(24*60)</f>
        <v>0.6180555555555556</v>
      </c>
      <c r="F31" s="79" t="s">
        <v>52</v>
      </c>
      <c r="G31" s="120" t="s">
        <v>12</v>
      </c>
      <c r="H31" s="95" t="s">
        <v>41</v>
      </c>
      <c r="I31" s="121" t="s">
        <v>100</v>
      </c>
      <c r="J31" s="116" t="s">
        <v>108</v>
      </c>
      <c r="K31" s="79" t="s">
        <v>52</v>
      </c>
      <c r="L31" s="120" t="s">
        <v>2</v>
      </c>
      <c r="M31" s="95" t="s">
        <v>41</v>
      </c>
      <c r="N31" s="115" t="s">
        <v>103</v>
      </c>
      <c r="O31" s="80" t="s">
        <v>109</v>
      </c>
    </row>
    <row r="32" spans="2:15" ht="30.75" customHeight="1">
      <c r="B32" s="119">
        <f t="shared" si="4"/>
        <v>9</v>
      </c>
      <c r="C32" s="76">
        <f t="shared" si="5"/>
        <v>0.625</v>
      </c>
      <c r="D32" s="77" t="s">
        <v>40</v>
      </c>
      <c r="E32" s="78">
        <f>C32+35/(24*60)</f>
        <v>0.6493055555555556</v>
      </c>
      <c r="F32" s="79" t="s">
        <v>52</v>
      </c>
      <c r="G32" s="120" t="s">
        <v>109</v>
      </c>
      <c r="H32" s="95" t="s">
        <v>41</v>
      </c>
      <c r="I32" s="121" t="s">
        <v>108</v>
      </c>
      <c r="J32" s="116" t="s">
        <v>103</v>
      </c>
      <c r="K32" s="79" t="s">
        <v>52</v>
      </c>
      <c r="L32" s="120" t="s">
        <v>110</v>
      </c>
      <c r="M32" s="100" t="s">
        <v>41</v>
      </c>
      <c r="N32" s="115" t="s">
        <v>111</v>
      </c>
      <c r="O32" s="116" t="s">
        <v>92</v>
      </c>
    </row>
    <row r="33" spans="2:15" ht="30.75" customHeight="1">
      <c r="B33" s="119">
        <f t="shared" si="4"/>
        <v>10</v>
      </c>
      <c r="C33" s="76">
        <f t="shared" si="5"/>
        <v>0.65625</v>
      </c>
      <c r="D33" s="77" t="s">
        <v>40</v>
      </c>
      <c r="E33" s="78">
        <f>C33+35/(24*60)</f>
        <v>0.6805555555555556</v>
      </c>
      <c r="F33" s="79" t="s">
        <v>52</v>
      </c>
      <c r="G33" s="120" t="s">
        <v>103</v>
      </c>
      <c r="H33" s="95" t="s">
        <v>41</v>
      </c>
      <c r="I33" s="121" t="s">
        <v>92</v>
      </c>
      <c r="J33" s="116" t="s">
        <v>3</v>
      </c>
      <c r="K33" s="116"/>
      <c r="L33" s="120"/>
      <c r="M33" s="95"/>
      <c r="N33" s="115"/>
      <c r="O33" s="80"/>
    </row>
    <row r="34" spans="2:15" ht="25.5" customHeight="1">
      <c r="B34" s="127"/>
      <c r="C34" s="128"/>
      <c r="D34" s="129"/>
      <c r="E34" s="128"/>
      <c r="F34" s="130"/>
      <c r="G34" s="131"/>
      <c r="H34" s="132"/>
      <c r="I34" s="133"/>
      <c r="J34" s="134"/>
      <c r="K34" s="130"/>
      <c r="L34" s="131"/>
      <c r="M34" s="132"/>
      <c r="N34" s="131"/>
      <c r="O34" s="135"/>
    </row>
    <row r="35" ht="13.5"/>
    <row r="36" spans="2:12" ht="17.25">
      <c r="B36" s="239">
        <v>44038</v>
      </c>
      <c r="C36" s="239"/>
      <c r="D36" s="239"/>
      <c r="E36" s="47" t="s">
        <v>44</v>
      </c>
      <c r="G36" s="240"/>
      <c r="H36" s="240"/>
      <c r="I36" s="240"/>
      <c r="J36" s="240"/>
      <c r="K36" s="240"/>
      <c r="L36" s="240"/>
    </row>
    <row r="37" spans="2:43" s="50" customFormat="1" ht="27.75" customHeight="1">
      <c r="B37" s="233" t="s">
        <v>33</v>
      </c>
      <c r="C37" s="233" t="s">
        <v>34</v>
      </c>
      <c r="D37" s="233"/>
      <c r="E37" s="233"/>
      <c r="F37" s="234" t="s">
        <v>42</v>
      </c>
      <c r="G37" s="234"/>
      <c r="H37" s="234"/>
      <c r="I37" s="234"/>
      <c r="J37" s="234"/>
      <c r="K37" s="236" t="s">
        <v>43</v>
      </c>
      <c r="L37" s="237"/>
      <c r="M37" s="237"/>
      <c r="N37" s="237"/>
      <c r="O37" s="238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2:43" s="50" customFormat="1" ht="27.75" customHeight="1">
      <c r="B38" s="233"/>
      <c r="C38" s="233"/>
      <c r="D38" s="233"/>
      <c r="E38" s="233"/>
      <c r="F38" s="93" t="s">
        <v>37</v>
      </c>
      <c r="G38" s="235" t="s">
        <v>38</v>
      </c>
      <c r="H38" s="235"/>
      <c r="I38" s="235"/>
      <c r="J38" s="93" t="s">
        <v>39</v>
      </c>
      <c r="K38" s="93" t="s">
        <v>37</v>
      </c>
      <c r="L38" s="230" t="s">
        <v>38</v>
      </c>
      <c r="M38" s="231"/>
      <c r="N38" s="232"/>
      <c r="O38" s="93" t="s">
        <v>39</v>
      </c>
      <c r="P38" s="54"/>
      <c r="Q38" s="55"/>
      <c r="R38" s="55"/>
      <c r="S38" s="55"/>
      <c r="T38" s="54"/>
      <c r="U38" s="57"/>
      <c r="V38" s="55"/>
      <c r="W38" s="54"/>
      <c r="X38" s="54"/>
      <c r="Y38" s="54"/>
      <c r="Z38" s="54"/>
      <c r="AA38" s="63"/>
      <c r="AB38" s="63"/>
      <c r="AC38" s="54"/>
      <c r="AD38" s="57"/>
      <c r="AE38" s="57"/>
      <c r="AF38" s="55"/>
      <c r="AG38" s="54"/>
      <c r="AH38" s="54"/>
      <c r="AI38" s="54"/>
      <c r="AJ38" s="63"/>
      <c r="AK38" s="63"/>
      <c r="AL38" s="54"/>
      <c r="AM38" s="57"/>
      <c r="AN38" s="57"/>
      <c r="AO38" s="55"/>
      <c r="AP38" s="55"/>
      <c r="AQ38" s="55"/>
    </row>
    <row r="39" spans="2:43" s="50" customFormat="1" ht="32.25" customHeight="1">
      <c r="B39" s="75" t="s">
        <v>80</v>
      </c>
      <c r="C39" s="76">
        <v>0.3958333333333333</v>
      </c>
      <c r="D39" s="77" t="s">
        <v>40</v>
      </c>
      <c r="E39" s="78">
        <f>C39+35/(24*60)</f>
        <v>0.4201388888888889</v>
      </c>
      <c r="F39" s="79">
        <v>3</v>
      </c>
      <c r="G39" s="94" t="s">
        <v>21</v>
      </c>
      <c r="H39" s="95" t="s">
        <v>41</v>
      </c>
      <c r="I39" s="96" t="s">
        <v>22</v>
      </c>
      <c r="J39" s="80" t="s">
        <v>47</v>
      </c>
      <c r="K39" s="79">
        <v>3</v>
      </c>
      <c r="L39" s="94" t="s">
        <v>23</v>
      </c>
      <c r="M39" s="95" t="s">
        <v>41</v>
      </c>
      <c r="N39" s="96" t="s">
        <v>24</v>
      </c>
      <c r="O39" s="80" t="s">
        <v>47</v>
      </c>
      <c r="P39" s="54"/>
      <c r="Q39" s="55"/>
      <c r="R39" s="55"/>
      <c r="S39" s="55"/>
      <c r="T39" s="54"/>
      <c r="U39" s="57"/>
      <c r="V39" s="55"/>
      <c r="W39" s="54"/>
      <c r="X39" s="54"/>
      <c r="Y39" s="54"/>
      <c r="Z39" s="54"/>
      <c r="AA39" s="63"/>
      <c r="AB39" s="63"/>
      <c r="AC39" s="54"/>
      <c r="AD39" s="57"/>
      <c r="AE39" s="57"/>
      <c r="AF39" s="55"/>
      <c r="AG39" s="54"/>
      <c r="AH39" s="54"/>
      <c r="AI39" s="54"/>
      <c r="AJ39" s="63"/>
      <c r="AK39" s="63"/>
      <c r="AL39" s="54"/>
      <c r="AM39" s="57"/>
      <c r="AN39" s="57"/>
      <c r="AO39" s="55"/>
      <c r="AP39" s="55"/>
      <c r="AQ39" s="55"/>
    </row>
    <row r="40" spans="2:43" s="50" customFormat="1" ht="32.25" customHeight="1">
      <c r="B40" s="75" t="s">
        <v>81</v>
      </c>
      <c r="C40" s="76">
        <f>C39+45/(24*60)</f>
        <v>0.4270833333333333</v>
      </c>
      <c r="D40" s="77" t="s">
        <v>40</v>
      </c>
      <c r="E40" s="78">
        <f>C40+35/(24*60)</f>
        <v>0.4513888888888889</v>
      </c>
      <c r="F40" s="79">
        <v>4</v>
      </c>
      <c r="G40" s="94" t="s">
        <v>21</v>
      </c>
      <c r="H40" s="95" t="s">
        <v>41</v>
      </c>
      <c r="I40" s="96" t="s">
        <v>22</v>
      </c>
      <c r="J40" s="80" t="s">
        <v>47</v>
      </c>
      <c r="K40" s="79">
        <v>4</v>
      </c>
      <c r="L40" s="94" t="s">
        <v>23</v>
      </c>
      <c r="M40" s="95" t="s">
        <v>41</v>
      </c>
      <c r="N40" s="96" t="s">
        <v>24</v>
      </c>
      <c r="O40" s="80" t="s">
        <v>47</v>
      </c>
      <c r="P40" s="54"/>
      <c r="Q40" s="55"/>
      <c r="R40" s="55"/>
      <c r="S40" s="55"/>
      <c r="T40" s="54"/>
      <c r="U40" s="57"/>
      <c r="V40" s="55"/>
      <c r="W40" s="54"/>
      <c r="X40" s="54"/>
      <c r="Y40" s="54"/>
      <c r="Z40" s="54"/>
      <c r="AA40" s="63"/>
      <c r="AB40" s="63"/>
      <c r="AC40" s="54"/>
      <c r="AD40" s="57"/>
      <c r="AE40" s="57"/>
      <c r="AF40" s="55"/>
      <c r="AG40" s="54"/>
      <c r="AH40" s="54"/>
      <c r="AI40" s="54"/>
      <c r="AJ40" s="63"/>
      <c r="AK40" s="63"/>
      <c r="AL40" s="54"/>
      <c r="AM40" s="57"/>
      <c r="AN40" s="57"/>
      <c r="AO40" s="55"/>
      <c r="AP40" s="55"/>
      <c r="AQ40" s="55"/>
    </row>
    <row r="41" spans="2:43" s="50" customFormat="1" ht="32.25" customHeight="1">
      <c r="B41" s="75" t="s">
        <v>82</v>
      </c>
      <c r="C41" s="76">
        <f>C40+45/(24*60)</f>
        <v>0.4583333333333333</v>
      </c>
      <c r="D41" s="77" t="s">
        <v>40</v>
      </c>
      <c r="E41" s="78">
        <f>C41+45/(24*60)</f>
        <v>0.4895833333333333</v>
      </c>
      <c r="F41" s="79" t="s">
        <v>53</v>
      </c>
      <c r="G41" s="94" t="s">
        <v>21</v>
      </c>
      <c r="H41" s="95" t="s">
        <v>41</v>
      </c>
      <c r="I41" s="96" t="s">
        <v>22</v>
      </c>
      <c r="J41" s="80" t="s">
        <v>47</v>
      </c>
      <c r="K41" s="79" t="s">
        <v>50</v>
      </c>
      <c r="L41" s="94" t="s">
        <v>23</v>
      </c>
      <c r="M41" s="95" t="s">
        <v>41</v>
      </c>
      <c r="N41" s="96" t="s">
        <v>24</v>
      </c>
      <c r="O41" s="80" t="s">
        <v>47</v>
      </c>
      <c r="P41" s="54"/>
      <c r="Q41" s="55"/>
      <c r="R41" s="55"/>
      <c r="S41" s="55"/>
      <c r="T41" s="54"/>
      <c r="U41" s="57"/>
      <c r="V41" s="55"/>
      <c r="W41" s="54"/>
      <c r="X41" s="54"/>
      <c r="Y41" s="54"/>
      <c r="Z41" s="54"/>
      <c r="AA41" s="63"/>
      <c r="AB41" s="63"/>
      <c r="AC41" s="54"/>
      <c r="AD41" s="57"/>
      <c r="AE41" s="57"/>
      <c r="AF41" s="55"/>
      <c r="AG41" s="54"/>
      <c r="AH41" s="54"/>
      <c r="AI41" s="54"/>
      <c r="AJ41" s="63"/>
      <c r="AK41" s="63"/>
      <c r="AL41" s="54"/>
      <c r="AM41" s="57"/>
      <c r="AN41" s="57"/>
      <c r="AO41" s="55"/>
      <c r="AP41" s="55"/>
      <c r="AQ41" s="55"/>
    </row>
    <row r="42" spans="2:43" ht="32.25" customHeight="1">
      <c r="B42" s="75" t="s">
        <v>83</v>
      </c>
      <c r="C42" s="76">
        <f>C41+55/(24*60)</f>
        <v>0.4965277777777778</v>
      </c>
      <c r="D42" s="77" t="s">
        <v>40</v>
      </c>
      <c r="E42" s="78">
        <f>C42+45/(24*60)</f>
        <v>0.5277777777777778</v>
      </c>
      <c r="F42" s="79" t="s">
        <v>52</v>
      </c>
      <c r="G42" s="94" t="s">
        <v>21</v>
      </c>
      <c r="H42" s="95" t="s">
        <v>41</v>
      </c>
      <c r="I42" s="96" t="s">
        <v>23</v>
      </c>
      <c r="J42" s="80" t="s">
        <v>47</v>
      </c>
      <c r="K42" s="79" t="s">
        <v>52</v>
      </c>
      <c r="L42" s="94" t="s">
        <v>25</v>
      </c>
      <c r="M42" s="95" t="s">
        <v>41</v>
      </c>
      <c r="N42" s="96" t="s">
        <v>26</v>
      </c>
      <c r="O42" s="80" t="s">
        <v>47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2:43" ht="32.25" customHeight="1">
      <c r="B43" s="75" t="s">
        <v>84</v>
      </c>
      <c r="C43" s="76">
        <f>C42+55/(24*60)</f>
        <v>0.5347222222222222</v>
      </c>
      <c r="D43" s="77" t="s">
        <v>40</v>
      </c>
      <c r="E43" s="78">
        <f>C43+35/(24*60)</f>
        <v>0.5590277777777778</v>
      </c>
      <c r="F43" s="79">
        <v>4</v>
      </c>
      <c r="G43" s="214" t="s">
        <v>48</v>
      </c>
      <c r="H43" s="215"/>
      <c r="I43" s="216"/>
      <c r="J43" s="98" t="s">
        <v>49</v>
      </c>
      <c r="K43" s="79">
        <v>3</v>
      </c>
      <c r="L43" s="214" t="s">
        <v>48</v>
      </c>
      <c r="M43" s="215"/>
      <c r="N43" s="216"/>
      <c r="O43" s="92" t="s">
        <v>49</v>
      </c>
      <c r="P43" s="67"/>
      <c r="Q43" s="67"/>
      <c r="R43" s="67"/>
      <c r="S43" s="67"/>
      <c r="T43" s="68"/>
      <c r="U43" s="68"/>
      <c r="V43" s="68"/>
      <c r="W43" s="68"/>
      <c r="X43" s="68"/>
      <c r="Y43" s="68"/>
      <c r="Z43" s="68"/>
      <c r="AA43" s="68"/>
      <c r="AB43" s="67"/>
      <c r="AC43" s="67"/>
      <c r="AD43" s="67"/>
      <c r="AE43" s="67"/>
      <c r="AF43" s="67"/>
      <c r="AG43" s="67"/>
      <c r="AH43" s="67"/>
      <c r="AI43" s="48"/>
      <c r="AJ43" s="48"/>
      <c r="AK43" s="48"/>
      <c r="AL43" s="48"/>
      <c r="AM43" s="48"/>
      <c r="AN43" s="48"/>
      <c r="AO43" s="48"/>
      <c r="AP43" s="48"/>
      <c r="AQ43" s="48"/>
    </row>
    <row r="44" spans="2:43" ht="32.25" customHeight="1">
      <c r="B44" s="75" t="s">
        <v>51</v>
      </c>
      <c r="C44" s="76">
        <f>C43+45/(24*60)</f>
        <v>0.5659722222222222</v>
      </c>
      <c r="D44" s="77" t="s">
        <v>40</v>
      </c>
      <c r="E44" s="78">
        <f>C44+45/(24*60)</f>
        <v>0.5972222222222222</v>
      </c>
      <c r="F44" s="79" t="s">
        <v>52</v>
      </c>
      <c r="G44" s="214" t="s">
        <v>48</v>
      </c>
      <c r="H44" s="215"/>
      <c r="I44" s="216"/>
      <c r="J44" s="98" t="s">
        <v>49</v>
      </c>
      <c r="K44" s="79" t="s">
        <v>50</v>
      </c>
      <c r="L44" s="214" t="s">
        <v>48</v>
      </c>
      <c r="M44" s="215"/>
      <c r="N44" s="216"/>
      <c r="O44" s="92" t="s">
        <v>49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</row>
    <row r="45" spans="2:43" ht="32.25" customHeight="1">
      <c r="B45" s="81" t="s">
        <v>54</v>
      </c>
      <c r="C45" s="76">
        <v>0.6041666666666666</v>
      </c>
      <c r="D45" s="77" t="s">
        <v>40</v>
      </c>
      <c r="E45" s="78"/>
      <c r="F45" s="226" t="s">
        <v>54</v>
      </c>
      <c r="G45" s="227"/>
      <c r="H45" s="227"/>
      <c r="I45" s="227"/>
      <c r="J45" s="227"/>
      <c r="K45" s="227"/>
      <c r="L45" s="227"/>
      <c r="M45" s="227"/>
      <c r="N45" s="227"/>
      <c r="O45" s="22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</row>
    <row r="46" spans="16:43" ht="14.25">
      <c r="P46" s="67"/>
      <c r="Q46" s="67"/>
      <c r="R46" s="67"/>
      <c r="S46" s="67"/>
      <c r="T46" s="68"/>
      <c r="U46" s="68"/>
      <c r="V46" s="68"/>
      <c r="W46" s="68"/>
      <c r="X46" s="68"/>
      <c r="Y46" s="68"/>
      <c r="Z46" s="68"/>
      <c r="AA46" s="68"/>
      <c r="AB46" s="67"/>
      <c r="AC46" s="67"/>
      <c r="AD46" s="67"/>
      <c r="AE46" s="67"/>
      <c r="AF46" s="67"/>
      <c r="AG46" s="67"/>
      <c r="AH46" s="67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6:43" ht="14.25">
      <c r="P47" s="67"/>
      <c r="Q47" s="67"/>
      <c r="R47" s="67"/>
      <c r="S47" s="67"/>
      <c r="T47" s="68"/>
      <c r="U47" s="68"/>
      <c r="V47" s="68"/>
      <c r="W47" s="68"/>
      <c r="X47" s="68"/>
      <c r="Y47" s="68"/>
      <c r="Z47" s="68"/>
      <c r="AA47" s="68"/>
      <c r="AB47" s="67"/>
      <c r="AC47" s="67"/>
      <c r="AD47" s="67"/>
      <c r="AE47" s="67"/>
      <c r="AF47" s="67"/>
      <c r="AG47" s="67"/>
      <c r="AH47" s="67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6:43" ht="12.75"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83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</row>
    <row r="49" spans="16:43" ht="12.75">
      <c r="P49" s="48"/>
      <c r="Q49" s="48"/>
      <c r="R49" s="48"/>
      <c r="S49" s="64"/>
      <c r="T49" s="48"/>
      <c r="U49" s="48"/>
      <c r="V49" s="48"/>
      <c r="W49" s="48"/>
      <c r="X49" s="48"/>
      <c r="Y49" s="48"/>
      <c r="Z49" s="64"/>
      <c r="AA49" s="64"/>
      <c r="AB49" s="64"/>
      <c r="AC49" s="64"/>
      <c r="AD49" s="64"/>
      <c r="AE49" s="82"/>
      <c r="AF49" s="82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16:43" ht="12.75">
      <c r="P50" s="48"/>
      <c r="Q50" s="48"/>
      <c r="R50" s="48"/>
      <c r="S50" s="83"/>
      <c r="T50" s="48"/>
      <c r="U50" s="48"/>
      <c r="V50" s="48"/>
      <c r="W50" s="48"/>
      <c r="X50" s="48"/>
      <c r="Y50" s="48"/>
      <c r="Z50" s="48"/>
      <c r="AA50" s="83"/>
      <c r="AB50" s="86"/>
      <c r="AC50" s="48"/>
      <c r="AD50" s="48"/>
      <c r="AE50" s="48"/>
      <c r="AF50" s="65"/>
      <c r="AG50" s="86"/>
      <c r="AH50" s="86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16:43" ht="12.75">
      <c r="P51" s="48"/>
      <c r="Q51" s="48"/>
      <c r="R51" s="48"/>
      <c r="S51" s="83"/>
      <c r="T51" s="48"/>
      <c r="U51" s="48"/>
      <c r="V51" s="48"/>
      <c r="W51" s="48"/>
      <c r="X51" s="48"/>
      <c r="Y51" s="48"/>
      <c r="Z51" s="64"/>
      <c r="AA51" s="64"/>
      <c r="AB51" s="48"/>
      <c r="AC51" s="48"/>
      <c r="AD51" s="48"/>
      <c r="AE51" s="48"/>
      <c r="AF51" s="83"/>
      <c r="AG51" s="83"/>
      <c r="AH51" s="83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6:43" ht="12.75">
      <c r="P52" s="48"/>
      <c r="Q52" s="48"/>
      <c r="R52" s="48"/>
      <c r="S52" s="87"/>
      <c r="T52" s="48"/>
      <c r="U52" s="48"/>
      <c r="V52" s="48"/>
      <c r="W52" s="48"/>
      <c r="X52" s="48"/>
      <c r="Y52" s="48"/>
      <c r="Z52" s="88"/>
      <c r="AA52" s="88"/>
      <c r="AB52" s="48"/>
      <c r="AC52" s="48"/>
      <c r="AD52" s="48"/>
      <c r="AE52" s="89"/>
      <c r="AF52" s="89"/>
      <c r="AG52" s="83"/>
      <c r="AH52" s="83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6:43" ht="12.75">
      <c r="P53" s="48"/>
      <c r="Q53" s="48"/>
      <c r="R53" s="48"/>
      <c r="S53" s="84"/>
      <c r="T53" s="84"/>
      <c r="U53" s="48"/>
      <c r="V53" s="48"/>
      <c r="W53" s="48"/>
      <c r="X53" s="48"/>
      <c r="Y53" s="48"/>
      <c r="Z53" s="48"/>
      <c r="AA53" s="90"/>
      <c r="AB53" s="48"/>
      <c r="AC53" s="48"/>
      <c r="AD53" s="48"/>
      <c r="AE53" s="48"/>
      <c r="AF53" s="91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</row>
    <row r="54" spans="16:43" ht="13.5" customHeight="1">
      <c r="P54" s="48"/>
      <c r="Q54" s="48"/>
      <c r="R54" s="48"/>
      <c r="S54" s="83"/>
      <c r="T54" s="48"/>
      <c r="U54" s="48"/>
      <c r="V54" s="48"/>
      <c r="W54" s="48"/>
      <c r="X54" s="48"/>
      <c r="Y54" s="48"/>
      <c r="Z54" s="86"/>
      <c r="AA54" s="90"/>
      <c r="AB54" s="86"/>
      <c r="AC54" s="48"/>
      <c r="AD54" s="48"/>
      <c r="AE54" s="48"/>
      <c r="AF54" s="91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</row>
    <row r="55" spans="16:43" ht="14.25" customHeight="1">
      <c r="P55" s="48"/>
      <c r="Q55" s="48"/>
      <c r="R55" s="48"/>
      <c r="S55" s="64"/>
      <c r="T55" s="48"/>
      <c r="U55" s="48"/>
      <c r="V55" s="48"/>
      <c r="W55" s="48"/>
      <c r="X55" s="48"/>
      <c r="Y55" s="48"/>
      <c r="Z55" s="64"/>
      <c r="AA55" s="64"/>
      <c r="AB55" s="48"/>
      <c r="AC55" s="48"/>
      <c r="AD55" s="48"/>
      <c r="AE55" s="65"/>
      <c r="AF55" s="65"/>
      <c r="AG55" s="84"/>
      <c r="AH55" s="84"/>
      <c r="AI55" s="48"/>
      <c r="AJ55" s="48"/>
      <c r="AK55" s="48"/>
      <c r="AL55" s="48"/>
      <c r="AM55" s="48"/>
      <c r="AN55" s="48"/>
      <c r="AO55" s="48"/>
      <c r="AP55" s="48"/>
      <c r="AQ55" s="48"/>
    </row>
    <row r="56" spans="16:43" ht="12.75"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65"/>
      <c r="AA56" s="65"/>
      <c r="AB56" s="48"/>
      <c r="AC56" s="86"/>
      <c r="AD56" s="86"/>
      <c r="AE56" s="83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</row>
    <row r="64" ht="13.5" customHeight="1"/>
    <row r="71" ht="13.5" customHeight="1"/>
    <row r="76" ht="13.5" customHeight="1"/>
  </sheetData>
  <sheetProtection/>
  <mergeCells count="37">
    <mergeCell ref="B2:D2"/>
    <mergeCell ref="I2:J2"/>
    <mergeCell ref="B3:B4"/>
    <mergeCell ref="C3:E4"/>
    <mergeCell ref="F3:J3"/>
    <mergeCell ref="K3:O3"/>
    <mergeCell ref="G4:I4"/>
    <mergeCell ref="L4:N4"/>
    <mergeCell ref="B36:D36"/>
    <mergeCell ref="G36:L36"/>
    <mergeCell ref="B15:D15"/>
    <mergeCell ref="B22:B23"/>
    <mergeCell ref="C22:E23"/>
    <mergeCell ref="F22:J22"/>
    <mergeCell ref="K22:O22"/>
    <mergeCell ref="G23:I23"/>
    <mergeCell ref="L23:N23"/>
    <mergeCell ref="B16:B17"/>
    <mergeCell ref="C16:E17"/>
    <mergeCell ref="F16:J16"/>
    <mergeCell ref="K16:O16"/>
    <mergeCell ref="G17:I17"/>
    <mergeCell ref="B37:B38"/>
    <mergeCell ref="C37:E38"/>
    <mergeCell ref="F37:J37"/>
    <mergeCell ref="K37:O37"/>
    <mergeCell ref="G38:I38"/>
    <mergeCell ref="L17:N17"/>
    <mergeCell ref="G21:I21"/>
    <mergeCell ref="F24:J26"/>
    <mergeCell ref="F45:O45"/>
    <mergeCell ref="G15:K15"/>
    <mergeCell ref="G43:I43"/>
    <mergeCell ref="L43:N43"/>
    <mergeCell ref="G44:I44"/>
    <mergeCell ref="L44:N44"/>
    <mergeCell ref="L38:N38"/>
  </mergeCells>
  <printOptions/>
  <pageMargins left="0.7" right="0.7" top="0.75" bottom="0.75" header="0.3" footer="0.3"/>
  <pageSetup orientation="portrait" paperSize="9" scale="73" r:id="rId2"/>
  <rowBreaks count="1" manualBreakCount="1">
    <brk id="3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2" width="18.00390625" style="0" customWidth="1"/>
  </cols>
  <sheetData>
    <row r="1" spans="1:12" ht="15.75">
      <c r="A1" s="243"/>
      <c r="B1" s="244"/>
      <c r="C1" s="247" t="s">
        <v>153</v>
      </c>
      <c r="D1" s="248"/>
      <c r="E1" s="247" t="s">
        <v>154</v>
      </c>
      <c r="F1" s="248"/>
      <c r="G1" s="247" t="s">
        <v>63</v>
      </c>
      <c r="H1" s="248"/>
      <c r="I1" s="247" t="s">
        <v>65</v>
      </c>
      <c r="J1" s="248"/>
      <c r="K1" s="247" t="s">
        <v>155</v>
      </c>
      <c r="L1" s="249"/>
    </row>
    <row r="2" spans="1:12" ht="15.75">
      <c r="A2" s="245"/>
      <c r="B2" s="246"/>
      <c r="C2" s="158" t="s">
        <v>156</v>
      </c>
      <c r="D2" s="159" t="s">
        <v>157</v>
      </c>
      <c r="E2" s="158" t="s">
        <v>156</v>
      </c>
      <c r="F2" s="159" t="s">
        <v>157</v>
      </c>
      <c r="G2" s="158" t="s">
        <v>156</v>
      </c>
      <c r="H2" s="159" t="s">
        <v>157</v>
      </c>
      <c r="I2" s="158" t="s">
        <v>156</v>
      </c>
      <c r="J2" s="159" t="s">
        <v>157</v>
      </c>
      <c r="K2" s="158" t="s">
        <v>156</v>
      </c>
      <c r="L2" s="160" t="s">
        <v>157</v>
      </c>
    </row>
    <row r="3" spans="1:12" ht="15.75">
      <c r="A3" s="161" t="s">
        <v>158</v>
      </c>
      <c r="B3" s="162" t="s">
        <v>159</v>
      </c>
      <c r="C3" s="163" t="s">
        <v>4</v>
      </c>
      <c r="D3" s="164" t="s">
        <v>6</v>
      </c>
      <c r="E3" s="165"/>
      <c r="F3" s="166"/>
      <c r="G3" s="163" t="s">
        <v>3</v>
      </c>
      <c r="H3" s="164" t="s">
        <v>6</v>
      </c>
      <c r="I3" s="165"/>
      <c r="J3" s="166"/>
      <c r="K3" s="165"/>
      <c r="L3" s="167"/>
    </row>
    <row r="4" spans="1:12" ht="15.75">
      <c r="A4" s="161" t="s">
        <v>160</v>
      </c>
      <c r="B4" s="162" t="s">
        <v>161</v>
      </c>
      <c r="C4" s="163" t="s">
        <v>4</v>
      </c>
      <c r="D4" s="164" t="s">
        <v>3</v>
      </c>
      <c r="E4" s="165"/>
      <c r="F4" s="166"/>
      <c r="G4" s="163" t="s">
        <v>6</v>
      </c>
      <c r="H4" s="164" t="s">
        <v>4</v>
      </c>
      <c r="I4" s="165"/>
      <c r="J4" s="166"/>
      <c r="K4" s="165"/>
      <c r="L4" s="167"/>
    </row>
    <row r="5" spans="1:12" ht="15.75">
      <c r="A5" s="161" t="s">
        <v>162</v>
      </c>
      <c r="B5" s="162" t="s">
        <v>163</v>
      </c>
      <c r="C5" s="163" t="s">
        <v>4</v>
      </c>
      <c r="D5" s="164" t="s">
        <v>164</v>
      </c>
      <c r="E5" s="163" t="s">
        <v>2</v>
      </c>
      <c r="F5" s="164" t="s">
        <v>3</v>
      </c>
      <c r="G5" s="163" t="s">
        <v>12</v>
      </c>
      <c r="H5" s="164" t="s">
        <v>6</v>
      </c>
      <c r="I5" s="165"/>
      <c r="J5" s="166"/>
      <c r="K5" s="165"/>
      <c r="L5" s="167"/>
    </row>
    <row r="6" spans="1:12" ht="15.75">
      <c r="A6" s="161" t="s">
        <v>165</v>
      </c>
      <c r="B6" s="162" t="s">
        <v>166</v>
      </c>
      <c r="C6" s="163" t="s">
        <v>12</v>
      </c>
      <c r="D6" s="164" t="s">
        <v>167</v>
      </c>
      <c r="E6" s="163" t="s">
        <v>6</v>
      </c>
      <c r="F6" s="164" t="s">
        <v>4</v>
      </c>
      <c r="G6" s="163" t="s">
        <v>4</v>
      </c>
      <c r="H6" s="164" t="s">
        <v>3</v>
      </c>
      <c r="I6" s="163" t="s">
        <v>3</v>
      </c>
      <c r="J6" s="164" t="s">
        <v>4</v>
      </c>
      <c r="K6" s="168" t="s">
        <v>168</v>
      </c>
      <c r="L6" s="169" t="s">
        <v>6</v>
      </c>
    </row>
    <row r="7" spans="1:12" ht="15.75">
      <c r="A7" s="161" t="s">
        <v>169</v>
      </c>
      <c r="B7" s="162" t="s">
        <v>170</v>
      </c>
      <c r="C7" s="163" t="s">
        <v>6</v>
      </c>
      <c r="D7" s="164" t="s">
        <v>3</v>
      </c>
      <c r="E7" s="163" t="s">
        <v>171</v>
      </c>
      <c r="F7" s="164" t="s">
        <v>167</v>
      </c>
      <c r="G7" s="163" t="s">
        <v>3</v>
      </c>
      <c r="H7" s="164" t="s">
        <v>4</v>
      </c>
      <c r="I7" s="163" t="s">
        <v>171</v>
      </c>
      <c r="J7" s="164" t="s">
        <v>167</v>
      </c>
      <c r="K7" s="163" t="s">
        <v>3</v>
      </c>
      <c r="L7" s="169" t="s">
        <v>12</v>
      </c>
    </row>
    <row r="8" spans="1:12" ht="15.75">
      <c r="A8" s="161" t="s">
        <v>172</v>
      </c>
      <c r="B8" s="162" t="s">
        <v>173</v>
      </c>
      <c r="C8" s="163" t="s">
        <v>4</v>
      </c>
      <c r="D8" s="164" t="s">
        <v>6</v>
      </c>
      <c r="E8" s="163" t="s">
        <v>3</v>
      </c>
      <c r="F8" s="164" t="s">
        <v>12</v>
      </c>
      <c r="G8" s="163" t="s">
        <v>3</v>
      </c>
      <c r="H8" s="164" t="s">
        <v>4</v>
      </c>
      <c r="I8" s="163" t="s">
        <v>164</v>
      </c>
      <c r="J8" s="164" t="s">
        <v>12</v>
      </c>
      <c r="K8" s="163" t="s">
        <v>3</v>
      </c>
      <c r="L8" s="169" t="s">
        <v>6</v>
      </c>
    </row>
    <row r="9" spans="1:12" ht="15.75">
      <c r="A9" s="161" t="s">
        <v>174</v>
      </c>
      <c r="B9" s="162" t="s">
        <v>175</v>
      </c>
      <c r="C9" s="163" t="s">
        <v>6</v>
      </c>
      <c r="D9" s="164" t="s">
        <v>4</v>
      </c>
      <c r="E9" s="163" t="s">
        <v>3</v>
      </c>
      <c r="F9" s="164" t="s">
        <v>12</v>
      </c>
      <c r="G9" s="163" t="s">
        <v>164</v>
      </c>
      <c r="H9" s="164" t="s">
        <v>12</v>
      </c>
      <c r="I9" s="163" t="s">
        <v>176</v>
      </c>
      <c r="J9" s="164" t="s">
        <v>164</v>
      </c>
      <c r="K9" s="163" t="s">
        <v>12</v>
      </c>
      <c r="L9" s="169" t="s">
        <v>3</v>
      </c>
    </row>
    <row r="10" spans="1:12" ht="15.75">
      <c r="A10" s="161" t="s">
        <v>177</v>
      </c>
      <c r="B10" s="162" t="s">
        <v>178</v>
      </c>
      <c r="C10" s="163" t="s">
        <v>3</v>
      </c>
      <c r="D10" s="164" t="s">
        <v>4</v>
      </c>
      <c r="E10" s="163" t="s">
        <v>4</v>
      </c>
      <c r="F10" s="164" t="s">
        <v>6</v>
      </c>
      <c r="G10" s="163" t="s">
        <v>164</v>
      </c>
      <c r="H10" s="164" t="s">
        <v>2</v>
      </c>
      <c r="I10" s="163" t="s">
        <v>4</v>
      </c>
      <c r="J10" s="164" t="s">
        <v>6</v>
      </c>
      <c r="K10" s="163" t="s">
        <v>3</v>
      </c>
      <c r="L10" s="169" t="s">
        <v>6</v>
      </c>
    </row>
    <row r="11" spans="1:12" ht="15.75">
      <c r="A11" s="161" t="s">
        <v>179</v>
      </c>
      <c r="B11" s="162" t="s">
        <v>180</v>
      </c>
      <c r="C11" s="163" t="s">
        <v>4</v>
      </c>
      <c r="D11" s="164" t="s">
        <v>164</v>
      </c>
      <c r="E11" s="163" t="s">
        <v>2</v>
      </c>
      <c r="F11" s="164" t="s">
        <v>4</v>
      </c>
      <c r="G11" s="163" t="s">
        <v>4</v>
      </c>
      <c r="H11" s="164" t="s">
        <v>6</v>
      </c>
      <c r="I11" s="163" t="s">
        <v>4</v>
      </c>
      <c r="J11" s="170" t="s">
        <v>181</v>
      </c>
      <c r="K11" s="163" t="s">
        <v>12</v>
      </c>
      <c r="L11" s="169" t="s">
        <v>3</v>
      </c>
    </row>
    <row r="12" spans="1:12" ht="15.75">
      <c r="A12" s="161" t="s">
        <v>182</v>
      </c>
      <c r="B12" s="162" t="s">
        <v>183</v>
      </c>
      <c r="C12" s="163" t="s">
        <v>2</v>
      </c>
      <c r="D12" s="164" t="s">
        <v>4</v>
      </c>
      <c r="E12" s="163" t="s">
        <v>4</v>
      </c>
      <c r="F12" s="164" t="s">
        <v>6</v>
      </c>
      <c r="G12" s="163" t="s">
        <v>138</v>
      </c>
      <c r="H12" s="164" t="s">
        <v>4</v>
      </c>
      <c r="I12" s="163" t="s">
        <v>4</v>
      </c>
      <c r="J12" s="164" t="s">
        <v>3</v>
      </c>
      <c r="K12" s="165"/>
      <c r="L12" s="167"/>
    </row>
    <row r="13" spans="1:12" ht="15.75">
      <c r="A13" s="161" t="s">
        <v>184</v>
      </c>
      <c r="B13" s="162" t="s">
        <v>185</v>
      </c>
      <c r="C13" s="163" t="s">
        <v>4</v>
      </c>
      <c r="D13" s="164" t="s">
        <v>3</v>
      </c>
      <c r="E13" s="163" t="s">
        <v>4</v>
      </c>
      <c r="F13" s="164" t="s">
        <v>3</v>
      </c>
      <c r="G13" s="163" t="s">
        <v>3</v>
      </c>
      <c r="H13" s="164" t="s">
        <v>4</v>
      </c>
      <c r="I13" s="163" t="s">
        <v>4</v>
      </c>
      <c r="J13" s="170" t="s">
        <v>181</v>
      </c>
      <c r="K13" s="165"/>
      <c r="L13" s="167"/>
    </row>
    <row r="14" spans="1:12" ht="15.75">
      <c r="A14" s="161" t="s">
        <v>186</v>
      </c>
      <c r="B14" s="162" t="s">
        <v>187</v>
      </c>
      <c r="C14" s="163" t="s">
        <v>4</v>
      </c>
      <c r="D14" s="170" t="s">
        <v>181</v>
      </c>
      <c r="E14" s="163" t="s">
        <v>4</v>
      </c>
      <c r="F14" s="164" t="s">
        <v>3</v>
      </c>
      <c r="G14" s="163" t="s">
        <v>4</v>
      </c>
      <c r="H14" s="170" t="s">
        <v>181</v>
      </c>
      <c r="I14" s="163" t="s">
        <v>3</v>
      </c>
      <c r="J14" s="164" t="s">
        <v>93</v>
      </c>
      <c r="K14" s="165"/>
      <c r="L14" s="167"/>
    </row>
    <row r="15" spans="1:12" ht="15.75">
      <c r="A15" s="161" t="s">
        <v>188</v>
      </c>
      <c r="B15" s="162" t="s">
        <v>189</v>
      </c>
      <c r="C15" s="163" t="s">
        <v>167</v>
      </c>
      <c r="D15" s="164" t="s">
        <v>4</v>
      </c>
      <c r="E15" s="163" t="s">
        <v>4</v>
      </c>
      <c r="F15" s="164" t="s">
        <v>3</v>
      </c>
      <c r="G15" s="163" t="s">
        <v>3</v>
      </c>
      <c r="H15" s="164" t="s">
        <v>6</v>
      </c>
      <c r="I15" s="163" t="s">
        <v>2</v>
      </c>
      <c r="J15" s="164" t="s">
        <v>3</v>
      </c>
      <c r="K15" s="165"/>
      <c r="L15" s="167"/>
    </row>
    <row r="16" spans="1:12" ht="15.75">
      <c r="A16" s="161" t="s">
        <v>190</v>
      </c>
      <c r="B16" s="162" t="s">
        <v>191</v>
      </c>
      <c r="C16" s="170" t="s">
        <v>181</v>
      </c>
      <c r="D16" s="164" t="s">
        <v>3</v>
      </c>
      <c r="E16" s="170" t="s">
        <v>181</v>
      </c>
      <c r="F16" s="164" t="s">
        <v>3</v>
      </c>
      <c r="G16" s="163" t="s">
        <v>2</v>
      </c>
      <c r="H16" s="170" t="s">
        <v>181</v>
      </c>
      <c r="I16" s="163" t="s">
        <v>0</v>
      </c>
      <c r="J16" s="164" t="s">
        <v>2</v>
      </c>
      <c r="K16" s="165"/>
      <c r="L16" s="167"/>
    </row>
    <row r="17" spans="1:12" ht="15.75">
      <c r="A17" s="161" t="s">
        <v>192</v>
      </c>
      <c r="B17" s="162" t="s">
        <v>193</v>
      </c>
      <c r="C17" s="171" t="s">
        <v>2</v>
      </c>
      <c r="D17" s="164" t="s">
        <v>1</v>
      </c>
      <c r="E17" s="163" t="s">
        <v>194</v>
      </c>
      <c r="F17" s="164" t="s">
        <v>0</v>
      </c>
      <c r="G17" s="163" t="s">
        <v>2</v>
      </c>
      <c r="H17" s="170" t="s">
        <v>181</v>
      </c>
      <c r="I17" s="171" t="s">
        <v>3</v>
      </c>
      <c r="J17" s="164" t="s">
        <v>4</v>
      </c>
      <c r="K17" s="165"/>
      <c r="L17" s="167"/>
    </row>
    <row r="18" spans="1:12" ht="15.75">
      <c r="A18" s="161" t="s">
        <v>195</v>
      </c>
      <c r="B18" s="162" t="s">
        <v>196</v>
      </c>
      <c r="C18" s="171" t="s">
        <v>2</v>
      </c>
      <c r="D18" s="164" t="s">
        <v>0</v>
      </c>
      <c r="E18" s="163" t="s">
        <v>4</v>
      </c>
      <c r="F18" s="164" t="s">
        <v>3</v>
      </c>
      <c r="G18" s="163" t="s">
        <v>4</v>
      </c>
      <c r="H18" s="170" t="s">
        <v>181</v>
      </c>
      <c r="I18" s="163" t="s">
        <v>12</v>
      </c>
      <c r="J18" s="170" t="s">
        <v>181</v>
      </c>
      <c r="K18" s="165"/>
      <c r="L18" s="167"/>
    </row>
    <row r="19" spans="1:12" ht="15.75">
      <c r="A19" s="161" t="s">
        <v>197</v>
      </c>
      <c r="B19" s="162" t="s">
        <v>198</v>
      </c>
      <c r="C19" s="163" t="s">
        <v>4</v>
      </c>
      <c r="D19" s="164" t="s">
        <v>3</v>
      </c>
      <c r="E19" s="170" t="s">
        <v>181</v>
      </c>
      <c r="F19" s="164" t="s">
        <v>199</v>
      </c>
      <c r="G19" s="163" t="s">
        <v>12</v>
      </c>
      <c r="H19" s="164" t="s">
        <v>1</v>
      </c>
      <c r="I19" s="163" t="s">
        <v>4</v>
      </c>
      <c r="J19" s="172" t="s">
        <v>0</v>
      </c>
      <c r="K19" s="165"/>
      <c r="L19" s="167"/>
    </row>
    <row r="20" spans="1:12" ht="15.75">
      <c r="A20" s="161" t="s">
        <v>200</v>
      </c>
      <c r="B20" s="162" t="s">
        <v>201</v>
      </c>
      <c r="C20" s="163" t="s">
        <v>3</v>
      </c>
      <c r="D20" s="164" t="s">
        <v>2</v>
      </c>
      <c r="E20" s="163" t="s">
        <v>3</v>
      </c>
      <c r="F20" s="164" t="s">
        <v>4</v>
      </c>
      <c r="G20" s="163" t="s">
        <v>4</v>
      </c>
      <c r="H20" s="164" t="s">
        <v>1</v>
      </c>
      <c r="I20" s="163" t="s">
        <v>181</v>
      </c>
      <c r="J20" s="164" t="s">
        <v>2</v>
      </c>
      <c r="K20" s="165"/>
      <c r="L20" s="167"/>
    </row>
    <row r="21" spans="1:12" ht="15.75">
      <c r="A21" s="161" t="s">
        <v>202</v>
      </c>
      <c r="B21" s="162" t="s">
        <v>203</v>
      </c>
      <c r="C21" s="170" t="s">
        <v>181</v>
      </c>
      <c r="D21" s="164" t="s">
        <v>0</v>
      </c>
      <c r="E21" s="163" t="s">
        <v>4</v>
      </c>
      <c r="F21" s="164" t="s">
        <v>3</v>
      </c>
      <c r="G21" s="163" t="s">
        <v>2</v>
      </c>
      <c r="H21" s="164" t="s">
        <v>1</v>
      </c>
      <c r="I21" s="163" t="s">
        <v>4</v>
      </c>
      <c r="J21" s="164" t="s">
        <v>2</v>
      </c>
      <c r="K21" s="165"/>
      <c r="L21" s="167"/>
    </row>
    <row r="22" spans="1:12" ht="15.75">
      <c r="A22" s="161" t="s">
        <v>204</v>
      </c>
      <c r="B22" s="162" t="s">
        <v>205</v>
      </c>
      <c r="C22" s="163" t="s">
        <v>4</v>
      </c>
      <c r="D22" s="173" t="s">
        <v>206</v>
      </c>
      <c r="E22" s="171" t="s">
        <v>2</v>
      </c>
      <c r="F22" s="173" t="s">
        <v>206</v>
      </c>
      <c r="G22" s="171" t="s">
        <v>2</v>
      </c>
      <c r="H22" s="164" t="s">
        <v>4</v>
      </c>
      <c r="I22" s="163" t="s">
        <v>4</v>
      </c>
      <c r="J22" s="164" t="s">
        <v>207</v>
      </c>
      <c r="K22" s="241" t="s">
        <v>69</v>
      </c>
      <c r="L22" s="242"/>
    </row>
    <row r="23" spans="1:12" ht="15.75">
      <c r="A23" s="161" t="s">
        <v>208</v>
      </c>
      <c r="B23" s="162" t="s">
        <v>209</v>
      </c>
      <c r="C23" s="171" t="s">
        <v>2</v>
      </c>
      <c r="D23" s="164" t="s">
        <v>4</v>
      </c>
      <c r="E23" s="171" t="s">
        <v>2</v>
      </c>
      <c r="F23" s="164" t="s">
        <v>1</v>
      </c>
      <c r="G23" s="163" t="s">
        <v>4</v>
      </c>
      <c r="H23" s="170" t="s">
        <v>181</v>
      </c>
      <c r="I23" s="163" t="s">
        <v>207</v>
      </c>
      <c r="J23" s="173" t="s">
        <v>206</v>
      </c>
      <c r="K23" s="171" t="s">
        <v>2</v>
      </c>
      <c r="L23" s="169" t="s">
        <v>96</v>
      </c>
    </row>
    <row r="24" spans="1:12" ht="15.75">
      <c r="A24" s="161" t="s">
        <v>210</v>
      </c>
      <c r="B24" s="162" t="s">
        <v>211</v>
      </c>
      <c r="C24" s="163" t="s">
        <v>4</v>
      </c>
      <c r="D24" s="164" t="s">
        <v>0</v>
      </c>
      <c r="E24" s="163" t="s">
        <v>4</v>
      </c>
      <c r="F24" s="164" t="s">
        <v>207</v>
      </c>
      <c r="G24" s="163" t="s">
        <v>12</v>
      </c>
      <c r="H24" s="173" t="s">
        <v>206</v>
      </c>
      <c r="I24" s="163" t="s">
        <v>2</v>
      </c>
      <c r="J24" s="164" t="s">
        <v>12</v>
      </c>
      <c r="K24" s="170" t="s">
        <v>181</v>
      </c>
      <c r="L24" s="169" t="s">
        <v>3</v>
      </c>
    </row>
    <row r="25" spans="1:12" ht="15.75">
      <c r="A25" s="161" t="s">
        <v>212</v>
      </c>
      <c r="B25" s="162" t="s">
        <v>213</v>
      </c>
      <c r="C25" s="163" t="s">
        <v>4</v>
      </c>
      <c r="D25" s="164" t="s">
        <v>12</v>
      </c>
      <c r="E25" s="163" t="s">
        <v>4</v>
      </c>
      <c r="F25" s="164" t="s">
        <v>207</v>
      </c>
      <c r="G25" s="163" t="s">
        <v>0</v>
      </c>
      <c r="H25" s="164" t="s">
        <v>4</v>
      </c>
      <c r="I25" s="163" t="s">
        <v>181</v>
      </c>
      <c r="J25" s="164" t="s">
        <v>207</v>
      </c>
      <c r="K25" s="171" t="s">
        <v>2</v>
      </c>
      <c r="L25" s="169" t="s">
        <v>181</v>
      </c>
    </row>
    <row r="26" spans="1:12" ht="15.75">
      <c r="A26" s="161" t="s">
        <v>214</v>
      </c>
      <c r="B26" s="162" t="s">
        <v>215</v>
      </c>
      <c r="C26" s="163" t="s">
        <v>4</v>
      </c>
      <c r="D26" s="173" t="s">
        <v>206</v>
      </c>
      <c r="E26" s="163" t="s">
        <v>12</v>
      </c>
      <c r="F26" s="164" t="s">
        <v>3</v>
      </c>
      <c r="G26" s="163" t="s">
        <v>3</v>
      </c>
      <c r="H26" s="164" t="s">
        <v>2</v>
      </c>
      <c r="I26" s="163" t="s">
        <v>2</v>
      </c>
      <c r="J26" s="164" t="s">
        <v>6</v>
      </c>
      <c r="K26" s="163" t="s">
        <v>0</v>
      </c>
      <c r="L26" s="169" t="s">
        <v>181</v>
      </c>
    </row>
    <row r="27" spans="1:12" ht="15.75">
      <c r="A27" s="161" t="s">
        <v>216</v>
      </c>
      <c r="B27" s="162" t="s">
        <v>217</v>
      </c>
      <c r="C27" s="170" t="s">
        <v>181</v>
      </c>
      <c r="D27" s="164" t="s">
        <v>207</v>
      </c>
      <c r="E27" s="163" t="s">
        <v>3</v>
      </c>
      <c r="F27" s="164" t="s">
        <v>4</v>
      </c>
      <c r="G27" s="171" t="s">
        <v>2</v>
      </c>
      <c r="H27" s="164" t="s">
        <v>12</v>
      </c>
      <c r="I27" s="163" t="s">
        <v>12</v>
      </c>
      <c r="J27" s="172" t="s">
        <v>0</v>
      </c>
      <c r="K27" s="174" t="s">
        <v>206</v>
      </c>
      <c r="L27" s="169" t="s">
        <v>2</v>
      </c>
    </row>
    <row r="28" spans="1:12" ht="15.75">
      <c r="A28" s="161" t="s">
        <v>218</v>
      </c>
      <c r="B28" s="162" t="s">
        <v>219</v>
      </c>
      <c r="C28" s="163" t="s">
        <v>3</v>
      </c>
      <c r="D28" s="164" t="s">
        <v>1</v>
      </c>
      <c r="E28" s="163" t="s">
        <v>4</v>
      </c>
      <c r="F28" s="164" t="s">
        <v>2</v>
      </c>
      <c r="G28" s="163" t="s">
        <v>12</v>
      </c>
      <c r="H28" s="170" t="s">
        <v>181</v>
      </c>
      <c r="I28" s="171" t="s">
        <v>3</v>
      </c>
      <c r="J28" s="173" t="s">
        <v>206</v>
      </c>
      <c r="K28" s="174" t="s">
        <v>206</v>
      </c>
      <c r="L28" s="169" t="s">
        <v>96</v>
      </c>
    </row>
    <row r="29" spans="1:12" ht="15.75">
      <c r="A29" s="161" t="s">
        <v>220</v>
      </c>
      <c r="B29" s="162" t="s">
        <v>221</v>
      </c>
      <c r="C29" s="170" t="s">
        <v>207</v>
      </c>
      <c r="D29" s="164" t="s">
        <v>6</v>
      </c>
      <c r="E29" s="170" t="s">
        <v>6</v>
      </c>
      <c r="F29" s="164" t="s">
        <v>181</v>
      </c>
      <c r="G29" s="163" t="s">
        <v>3</v>
      </c>
      <c r="H29" s="164" t="s">
        <v>2</v>
      </c>
      <c r="I29" s="170" t="s">
        <v>6</v>
      </c>
      <c r="J29" s="164" t="s">
        <v>4</v>
      </c>
      <c r="K29" s="174" t="s">
        <v>206</v>
      </c>
      <c r="L29" s="169" t="s">
        <v>207</v>
      </c>
    </row>
    <row r="30" spans="1:12" ht="15.75">
      <c r="A30" s="161" t="s">
        <v>222</v>
      </c>
      <c r="B30" s="162" t="s">
        <v>223</v>
      </c>
      <c r="C30" s="175" t="s">
        <v>224</v>
      </c>
      <c r="D30" s="164" t="s">
        <v>4</v>
      </c>
      <c r="E30" s="171" t="s">
        <v>2</v>
      </c>
      <c r="F30" s="164" t="s">
        <v>4</v>
      </c>
      <c r="G30" s="176" t="s">
        <v>206</v>
      </c>
      <c r="H30" s="164" t="s">
        <v>12</v>
      </c>
      <c r="I30" s="163" t="s">
        <v>0</v>
      </c>
      <c r="J30" s="164" t="s">
        <v>207</v>
      </c>
      <c r="K30" s="169" t="s">
        <v>207</v>
      </c>
      <c r="L30" s="164" t="s">
        <v>4</v>
      </c>
    </row>
    <row r="31" spans="1:12" ht="15.75">
      <c r="A31" s="161" t="s">
        <v>225</v>
      </c>
      <c r="B31" s="162" t="s">
        <v>226</v>
      </c>
      <c r="C31" s="170" t="s">
        <v>207</v>
      </c>
      <c r="D31" s="164" t="s">
        <v>2</v>
      </c>
      <c r="E31" s="176" t="s">
        <v>206</v>
      </c>
      <c r="F31" s="164" t="s">
        <v>2</v>
      </c>
      <c r="G31" s="163" t="s">
        <v>0</v>
      </c>
      <c r="H31" s="164" t="s">
        <v>207</v>
      </c>
      <c r="I31" s="163" t="s">
        <v>206</v>
      </c>
      <c r="J31" s="164" t="s">
        <v>207</v>
      </c>
      <c r="K31" s="169" t="s">
        <v>207</v>
      </c>
      <c r="L31" s="164" t="s">
        <v>4</v>
      </c>
    </row>
  </sheetData>
  <sheetProtection/>
  <mergeCells count="7">
    <mergeCell ref="K22:L22"/>
    <mergeCell ref="A1:B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Owner</cp:lastModifiedBy>
  <cp:lastPrinted>2020-06-15T13:37:32Z</cp:lastPrinted>
  <dcterms:created xsi:type="dcterms:W3CDTF">1999-05-18T13:28:55Z</dcterms:created>
  <dcterms:modified xsi:type="dcterms:W3CDTF">2020-06-15T13:45:00Z</dcterms:modified>
  <cp:category/>
  <cp:version/>
  <cp:contentType/>
  <cp:contentStatus/>
</cp:coreProperties>
</file>